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05" windowWidth="15195" windowHeight="7935" activeTab="0"/>
  </bookViews>
  <sheets>
    <sheet name="Movements at Joints" sheetId="1" r:id="rId1"/>
    <sheet name="Student" sheetId="2" state="hidden" r:id="rId2"/>
    <sheet name="Student2" sheetId="3" state="hidden" r:id="rId3"/>
    <sheet name="Correct" sheetId="4" state="hidden" r:id="rId4"/>
    <sheet name="Mark Work" sheetId="5" state="hidden" r:id="rId5"/>
  </sheets>
  <definedNames/>
  <calcPr fullCalcOnLoad="1"/>
</workbook>
</file>

<file path=xl/sharedStrings.xml><?xml version="1.0" encoding="utf-8"?>
<sst xmlns="http://schemas.openxmlformats.org/spreadsheetml/2006/main" count="152" uniqueCount="44">
  <si>
    <t>Joint / Movement</t>
  </si>
  <si>
    <t>Spine</t>
  </si>
  <si>
    <t>Hip</t>
  </si>
  <si>
    <t>Knee</t>
  </si>
  <si>
    <t>Ankle</t>
  </si>
  <si>
    <t xml:space="preserve">Shoulder </t>
  </si>
  <si>
    <t>Elbow</t>
  </si>
  <si>
    <t>Wrist</t>
  </si>
  <si>
    <t>Flexion</t>
  </si>
  <si>
    <t>Extension</t>
  </si>
  <si>
    <t>Abduction</t>
  </si>
  <si>
    <t>Adduction</t>
  </si>
  <si>
    <t>Rotation</t>
  </si>
  <si>
    <t>Circumduction</t>
  </si>
  <si>
    <t>Elevation</t>
  </si>
  <si>
    <t>Depression</t>
  </si>
  <si>
    <t>Plantar flexion</t>
  </si>
  <si>
    <t>Dorsi flexion</t>
  </si>
  <si>
    <t>Horizontal flexion</t>
  </si>
  <si>
    <t>Horizontal extension</t>
  </si>
  <si>
    <t>Lateral flexion</t>
  </si>
  <si>
    <t>Pronation</t>
  </si>
  <si>
    <t>Supination</t>
  </si>
  <si>
    <t>Inversion</t>
  </si>
  <si>
    <t>Eversion</t>
  </si>
  <si>
    <t>Protraction</t>
  </si>
  <si>
    <t>Retraction</t>
  </si>
  <si>
    <t>Number of rows</t>
  </si>
  <si>
    <t>Number of columns</t>
  </si>
  <si>
    <t>Total Correct</t>
  </si>
  <si>
    <t>Percentage for Joint</t>
  </si>
  <si>
    <t>Overall Percentage</t>
  </si>
  <si>
    <t>Movements possible at different joints</t>
  </si>
  <si>
    <t>The possible range of movement in synovial joints varies according to their shape, surface and joint type. Complete the table below which summarises the different types of movement that can occur in the main joints throughout the body. Once you have completed this, save your work and send it to your tutor.</t>
  </si>
  <si>
    <t>Student Name</t>
  </si>
  <si>
    <t>Overall Correct</t>
  </si>
  <si>
    <t>Starting correct</t>
  </si>
  <si>
    <t>Starting incorrect</t>
  </si>
  <si>
    <t>Name:</t>
  </si>
  <si>
    <t>Body in Action, Unit 1 - Module 3</t>
  </si>
  <si>
    <t>A '0' in table above means incorect choice</t>
  </si>
  <si>
    <t>A '1' in table above means correct choice</t>
  </si>
  <si>
    <t>Tutor - this resource has a marking scheme</t>
  </si>
  <si>
    <t xml:space="preserve">Loughborough College ©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</si>
</sst>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00"/>
    <numFmt numFmtId="170" formatCode="0.0000000000"/>
    <numFmt numFmtId="171" formatCode="0.00000000000"/>
    <numFmt numFmtId="172" formatCode="0.0000000"/>
    <numFmt numFmtId="173" formatCode="0.000000"/>
    <numFmt numFmtId="174" formatCode="0.00000"/>
    <numFmt numFmtId="175" formatCode="0.0000"/>
    <numFmt numFmtId="176" formatCode="0.000"/>
    <numFmt numFmtId="177" formatCode="0.0"/>
  </numFmts>
  <fonts count="51">
    <font>
      <sz val="10"/>
      <name val="Arial"/>
      <family val="0"/>
    </font>
    <font>
      <u val="single"/>
      <sz val="10"/>
      <color indexed="36"/>
      <name val="Arial"/>
      <family val="2"/>
    </font>
    <font>
      <u val="single"/>
      <sz val="10"/>
      <color indexed="12"/>
      <name val="Arial"/>
      <family val="2"/>
    </font>
    <font>
      <sz val="8"/>
      <name val="Arial"/>
      <family val="2"/>
    </font>
    <font>
      <b/>
      <sz val="12"/>
      <name val="Arial"/>
      <family val="2"/>
    </font>
    <font>
      <sz val="12"/>
      <name val="Arial"/>
      <family val="2"/>
    </font>
    <font>
      <sz val="8"/>
      <name val="Tahoma"/>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0"/>
      <name val="Calibri"/>
      <family val="2"/>
    </font>
    <font>
      <b/>
      <sz val="12"/>
      <color indexed="10"/>
      <name val="Calibri"/>
      <family val="2"/>
    </font>
    <font>
      <sz val="14"/>
      <name val="Calibri"/>
      <family val="2"/>
    </font>
    <font>
      <b/>
      <sz val="28"/>
      <name val="Calibri"/>
      <family val="2"/>
    </font>
    <font>
      <sz val="28"/>
      <name val="Calibri"/>
      <family val="2"/>
    </font>
    <font>
      <b/>
      <sz val="10"/>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7">
    <xf numFmtId="0" fontId="0" fillId="0" borderId="0" xfId="0" applyAlignment="1">
      <alignment/>
    </xf>
    <xf numFmtId="0" fontId="4" fillId="33" borderId="10" xfId="0" applyFont="1" applyFill="1" applyBorder="1" applyAlignment="1">
      <alignment vertical="top"/>
    </xf>
    <xf numFmtId="0" fontId="4" fillId="34" borderId="10" xfId="0" applyFont="1" applyFill="1" applyBorder="1" applyAlignment="1">
      <alignment horizontal="center" vertical="top" wrapText="1"/>
    </xf>
    <xf numFmtId="0" fontId="5" fillId="35" borderId="11" xfId="0" applyFont="1" applyFill="1" applyBorder="1" applyAlignment="1">
      <alignment vertical="top" wrapText="1"/>
    </xf>
    <xf numFmtId="0" fontId="5" fillId="0" borderId="12" xfId="0" applyFont="1" applyBorder="1" applyAlignment="1">
      <alignment vertical="top" wrapText="1"/>
    </xf>
    <xf numFmtId="0" fontId="0" fillId="0" borderId="0" xfId="0" applyFill="1" applyAlignment="1">
      <alignment/>
    </xf>
    <xf numFmtId="0" fontId="5" fillId="0" borderId="0" xfId="0" applyFont="1" applyFill="1" applyBorder="1" applyAlignment="1">
      <alignment vertical="top" wrapText="1"/>
    </xf>
    <xf numFmtId="0" fontId="5" fillId="0" borderId="0" xfId="0" applyFont="1" applyFill="1" applyBorder="1" applyAlignment="1">
      <alignment/>
    </xf>
    <xf numFmtId="0" fontId="5" fillId="0" borderId="0" xfId="0" applyFont="1" applyBorder="1" applyAlignment="1">
      <alignment/>
    </xf>
    <xf numFmtId="0" fontId="5" fillId="0" borderId="0" xfId="0" applyFont="1" applyAlignment="1">
      <alignment/>
    </xf>
    <xf numFmtId="1" fontId="5" fillId="0" borderId="0" xfId="0" applyNumberFormat="1" applyFont="1" applyFill="1" applyBorder="1" applyAlignment="1">
      <alignment/>
    </xf>
    <xf numFmtId="1" fontId="5" fillId="0" borderId="0" xfId="0" applyNumberFormat="1" applyFont="1" applyBorder="1" applyAlignment="1">
      <alignment/>
    </xf>
    <xf numFmtId="0" fontId="5" fillId="0" borderId="13" xfId="0" applyFont="1" applyFill="1" applyBorder="1" applyAlignment="1">
      <alignment vertical="top" wrapText="1"/>
    </xf>
    <xf numFmtId="1" fontId="5" fillId="0" borderId="14" xfId="0" applyNumberFormat="1" applyFont="1" applyFill="1" applyBorder="1" applyAlignment="1">
      <alignment/>
    </xf>
    <xf numFmtId="0" fontId="5" fillId="0" borderId="0" xfId="0" applyFont="1" applyAlignment="1">
      <alignment/>
    </xf>
    <xf numFmtId="0" fontId="25" fillId="0" borderId="0" xfId="0" applyFont="1" applyAlignment="1">
      <alignment/>
    </xf>
    <xf numFmtId="0" fontId="25" fillId="0" borderId="0" xfId="0" applyFont="1" applyAlignment="1">
      <alignment/>
    </xf>
    <xf numFmtId="0" fontId="5" fillId="0" borderId="12" xfId="0" applyFont="1" applyBorder="1" applyAlignment="1">
      <alignment horizontal="center" vertical="top" wrapText="1"/>
    </xf>
    <xf numFmtId="0" fontId="5" fillId="0" borderId="0" xfId="0" applyFont="1" applyBorder="1" applyAlignment="1">
      <alignment/>
    </xf>
    <xf numFmtId="0" fontId="26" fillId="0" borderId="0" xfId="0" applyFont="1" applyAlignment="1">
      <alignment/>
    </xf>
    <xf numFmtId="0" fontId="50" fillId="0" borderId="0" xfId="0" applyFont="1" applyAlignment="1">
      <alignment horizontal="right"/>
    </xf>
    <xf numFmtId="0" fontId="28" fillId="0" borderId="0" xfId="0" applyFont="1" applyAlignment="1">
      <alignment/>
    </xf>
    <xf numFmtId="0" fontId="31" fillId="0" borderId="0" xfId="0" applyFont="1" applyAlignment="1">
      <alignment horizontal="center"/>
    </xf>
    <xf numFmtId="0" fontId="32" fillId="33" borderId="15" xfId="0" applyFont="1" applyFill="1" applyBorder="1" applyAlignment="1">
      <alignment vertical="top"/>
    </xf>
    <xf numFmtId="0" fontId="32" fillId="34" borderId="15" xfId="0" applyFont="1" applyFill="1" applyBorder="1" applyAlignment="1">
      <alignment horizontal="center" vertical="top" wrapText="1"/>
    </xf>
    <xf numFmtId="0" fontId="25" fillId="35" borderId="15" xfId="0" applyFont="1" applyFill="1" applyBorder="1" applyAlignment="1">
      <alignment vertical="top" wrapText="1"/>
    </xf>
    <xf numFmtId="0" fontId="25" fillId="0" borderId="15" xfId="0" applyFont="1" applyBorder="1" applyAlignment="1">
      <alignment horizontal="left" vertical="top" wrapText="1" indent="1"/>
    </xf>
    <xf numFmtId="0" fontId="25" fillId="0" borderId="15" xfId="0" applyFont="1" applyBorder="1" applyAlignment="1">
      <alignment vertical="top" wrapText="1"/>
    </xf>
    <xf numFmtId="0" fontId="25" fillId="0" borderId="15" xfId="0" applyFont="1" applyBorder="1" applyAlignment="1">
      <alignment horizontal="center" vertical="top" wrapText="1"/>
    </xf>
    <xf numFmtId="0" fontId="25" fillId="0" borderId="15" xfId="0" applyFont="1" applyBorder="1" applyAlignment="1">
      <alignment horizontal="left" vertical="top" wrapText="1" indent="2"/>
    </xf>
    <xf numFmtId="0" fontId="25" fillId="0" borderId="15" xfId="0" applyFont="1" applyBorder="1" applyAlignment="1">
      <alignment horizontal="left" vertical="top" wrapText="1" indent="4"/>
    </xf>
    <xf numFmtId="0" fontId="26" fillId="0" borderId="16" xfId="0" applyFont="1" applyBorder="1" applyAlignment="1">
      <alignment/>
    </xf>
    <xf numFmtId="0" fontId="29" fillId="0" borderId="0" xfId="0" applyFont="1" applyAlignment="1">
      <alignment horizontal="left"/>
    </xf>
    <xf numFmtId="0" fontId="30" fillId="0" borderId="0" xfId="0" applyFont="1" applyAlignment="1">
      <alignment horizontal="left"/>
    </xf>
    <xf numFmtId="0" fontId="25" fillId="0" borderId="0" xfId="0" applyFont="1" applyAlignment="1">
      <alignment horizontal="left" vertical="top" wrapText="1"/>
    </xf>
    <xf numFmtId="0" fontId="7" fillId="0" borderId="0" xfId="0" applyFont="1" applyAlignment="1">
      <alignment horizontal="center"/>
    </xf>
    <xf numFmtId="0" fontId="5" fillId="0" borderId="17" xfId="0" applyFont="1" applyBorder="1" applyAlignment="1">
      <alignment horizontal="left" vertical="top"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43"/>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676275</xdr:colOff>
      <xdr:row>2</xdr:row>
      <xdr:rowOff>57150</xdr:rowOff>
    </xdr:from>
    <xdr:to>
      <xdr:col>9</xdr:col>
      <xdr:colOff>1314450</xdr:colOff>
      <xdr:row>3</xdr:row>
      <xdr:rowOff>304800</xdr:rowOff>
    </xdr:to>
    <xdr:pic>
      <xdr:nvPicPr>
        <xdr:cNvPr id="1" name="Picture 1" descr="untitled.JPG"/>
        <xdr:cNvPicPr preferRelativeResize="1">
          <a:picLocks noChangeAspect="1"/>
        </xdr:cNvPicPr>
      </xdr:nvPicPr>
      <xdr:blipFill>
        <a:blip r:embed="rId1"/>
        <a:stretch>
          <a:fillRect/>
        </a:stretch>
      </xdr:blipFill>
      <xdr:spPr>
        <a:xfrm>
          <a:off x="6115050" y="304800"/>
          <a:ext cx="21812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32"/>
  <sheetViews>
    <sheetView showGridLines="0" showRowColHeaders="0" tabSelected="1" zoomScale="65" zoomScaleNormal="65" zoomScalePageLayoutView="0" workbookViewId="0" topLeftCell="A1">
      <selection activeCell="J8" sqref="A1:IV16384"/>
    </sheetView>
  </sheetViews>
  <sheetFormatPr defaultColWidth="25.57421875" defaultRowHeight="12.75"/>
  <cols>
    <col min="1" max="1" width="2.28125" style="19" customWidth="1"/>
    <col min="2" max="2" width="21.421875" style="19" bestFit="1" customWidth="1"/>
    <col min="3" max="9" width="11.57421875" style="19" customWidth="1"/>
    <col min="10" max="16384" width="25.57421875" style="19" customWidth="1"/>
  </cols>
  <sheetData>
    <row r="1" ht="5.25" customHeight="1">
      <c r="B1" s="15"/>
    </row>
    <row r="2" spans="2:9" ht="14.25" customHeight="1">
      <c r="B2" s="16" t="s">
        <v>39</v>
      </c>
      <c r="I2" s="20" t="s">
        <v>42</v>
      </c>
    </row>
    <row r="3" spans="1:5" ht="14.25" customHeight="1">
      <c r="A3" s="21"/>
      <c r="B3" s="16" t="s">
        <v>38</v>
      </c>
      <c r="C3" s="31"/>
      <c r="D3" s="31"/>
      <c r="E3" s="31"/>
    </row>
    <row r="4" spans="1:10" ht="36">
      <c r="A4" s="21"/>
      <c r="B4" s="32" t="s">
        <v>32</v>
      </c>
      <c r="C4" s="32"/>
      <c r="D4" s="32"/>
      <c r="E4" s="32"/>
      <c r="F4" s="32"/>
      <c r="G4" s="32"/>
      <c r="H4" s="32"/>
      <c r="I4" s="32"/>
      <c r="J4" s="33"/>
    </row>
    <row r="5" spans="2:9" ht="5.25" customHeight="1">
      <c r="B5" s="22"/>
      <c r="C5" s="22"/>
      <c r="D5" s="22"/>
      <c r="E5" s="22"/>
      <c r="F5" s="22"/>
      <c r="G5" s="22"/>
      <c r="H5" s="22"/>
      <c r="I5" s="22"/>
    </row>
    <row r="6" spans="2:9" ht="17.25" customHeight="1">
      <c r="B6" s="34" t="s">
        <v>33</v>
      </c>
      <c r="C6" s="34"/>
      <c r="D6" s="34"/>
      <c r="E6" s="34"/>
      <c r="F6" s="34"/>
      <c r="G6" s="34"/>
      <c r="H6" s="34"/>
      <c r="I6" s="34"/>
    </row>
    <row r="7" spans="2:9" ht="17.25" customHeight="1">
      <c r="B7" s="34"/>
      <c r="C7" s="34"/>
      <c r="D7" s="34"/>
      <c r="E7" s="34"/>
      <c r="F7" s="34"/>
      <c r="G7" s="34"/>
      <c r="H7" s="34"/>
      <c r="I7" s="34"/>
    </row>
    <row r="8" spans="2:9" ht="17.25" customHeight="1">
      <c r="B8" s="34"/>
      <c r="C8" s="34"/>
      <c r="D8" s="34"/>
      <c r="E8" s="34"/>
      <c r="F8" s="34"/>
      <c r="G8" s="34"/>
      <c r="H8" s="34"/>
      <c r="I8" s="34"/>
    </row>
    <row r="9" spans="1:10" ht="15.75">
      <c r="A9" s="15"/>
      <c r="B9" s="15"/>
      <c r="C9" s="15"/>
      <c r="D9" s="15"/>
      <c r="E9" s="15"/>
      <c r="F9" s="15"/>
      <c r="G9" s="15"/>
      <c r="H9" s="15"/>
      <c r="I9" s="15"/>
      <c r="J9" s="15"/>
    </row>
    <row r="10" spans="1:10" ht="31.5">
      <c r="A10" s="15"/>
      <c r="B10" s="23" t="s">
        <v>0</v>
      </c>
      <c r="C10" s="24" t="s">
        <v>1</v>
      </c>
      <c r="D10" s="24" t="s">
        <v>2</v>
      </c>
      <c r="E10" s="24" t="s">
        <v>3</v>
      </c>
      <c r="F10" s="24" t="s">
        <v>4</v>
      </c>
      <c r="G10" s="24" t="s">
        <v>5</v>
      </c>
      <c r="H10" s="24" t="s">
        <v>6</v>
      </c>
      <c r="I10" s="24" t="s">
        <v>7</v>
      </c>
      <c r="J10" s="15"/>
    </row>
    <row r="11" spans="1:10" ht="15.75">
      <c r="A11" s="15"/>
      <c r="B11" s="25" t="s">
        <v>8</v>
      </c>
      <c r="C11" s="26"/>
      <c r="D11" s="26"/>
      <c r="E11" s="26"/>
      <c r="F11" s="27"/>
      <c r="G11" s="28"/>
      <c r="H11" s="26"/>
      <c r="I11" s="26"/>
      <c r="J11" s="15"/>
    </row>
    <row r="12" spans="1:10" ht="15.75">
      <c r="A12" s="15"/>
      <c r="B12" s="25" t="s">
        <v>9</v>
      </c>
      <c r="C12" s="26"/>
      <c r="D12" s="26"/>
      <c r="E12" s="26"/>
      <c r="F12" s="27"/>
      <c r="G12" s="26"/>
      <c r="H12" s="26"/>
      <c r="I12" s="26"/>
      <c r="J12" s="15"/>
    </row>
    <row r="13" spans="1:10" ht="15.75">
      <c r="A13" s="15"/>
      <c r="B13" s="25" t="s">
        <v>10</v>
      </c>
      <c r="C13" s="27"/>
      <c r="D13" s="26"/>
      <c r="E13" s="27"/>
      <c r="F13" s="27"/>
      <c r="G13" s="26"/>
      <c r="H13" s="27"/>
      <c r="I13" s="26"/>
      <c r="J13" s="15"/>
    </row>
    <row r="14" spans="1:10" ht="15.75">
      <c r="A14" s="15"/>
      <c r="B14" s="25" t="s">
        <v>11</v>
      </c>
      <c r="C14" s="27"/>
      <c r="D14" s="26"/>
      <c r="E14" s="27"/>
      <c r="F14" s="27"/>
      <c r="G14" s="26"/>
      <c r="H14" s="27"/>
      <c r="I14" s="26"/>
      <c r="J14" s="15"/>
    </row>
    <row r="15" spans="1:10" ht="15.75">
      <c r="A15" s="15"/>
      <c r="B15" s="25" t="s">
        <v>12</v>
      </c>
      <c r="C15" s="26"/>
      <c r="D15" s="26"/>
      <c r="E15" s="27"/>
      <c r="F15" s="27"/>
      <c r="G15" s="26"/>
      <c r="H15" s="27"/>
      <c r="I15" s="27"/>
      <c r="J15" s="15"/>
    </row>
    <row r="16" spans="1:10" ht="15.75">
      <c r="A16" s="15"/>
      <c r="B16" s="25" t="s">
        <v>13</v>
      </c>
      <c r="C16" s="29"/>
      <c r="D16" s="27"/>
      <c r="E16" s="27"/>
      <c r="F16" s="27"/>
      <c r="G16" s="26"/>
      <c r="H16" s="27"/>
      <c r="I16" s="27"/>
      <c r="J16" s="15"/>
    </row>
    <row r="17" spans="1:10" ht="15.75">
      <c r="A17" s="15"/>
      <c r="B17" s="25" t="s">
        <v>14</v>
      </c>
      <c r="C17" s="27"/>
      <c r="D17" s="27"/>
      <c r="E17" s="27"/>
      <c r="F17" s="27"/>
      <c r="G17" s="26"/>
      <c r="H17" s="27"/>
      <c r="I17" s="27"/>
      <c r="J17" s="15"/>
    </row>
    <row r="18" spans="1:10" ht="15.75">
      <c r="A18" s="15"/>
      <c r="B18" s="25" t="s">
        <v>15</v>
      </c>
      <c r="C18" s="27"/>
      <c r="D18" s="27"/>
      <c r="E18" s="27"/>
      <c r="F18" s="27"/>
      <c r="G18" s="30"/>
      <c r="H18" s="27"/>
      <c r="I18" s="27"/>
      <c r="J18" s="15"/>
    </row>
    <row r="19" spans="1:10" ht="15.75">
      <c r="A19" s="15"/>
      <c r="B19" s="25" t="s">
        <v>16</v>
      </c>
      <c r="C19" s="27"/>
      <c r="D19" s="27"/>
      <c r="E19" s="27"/>
      <c r="F19" s="26"/>
      <c r="G19" s="27"/>
      <c r="H19" s="27"/>
      <c r="I19" s="27"/>
      <c r="J19" s="15"/>
    </row>
    <row r="20" spans="1:10" ht="15.75">
      <c r="A20" s="15"/>
      <c r="B20" s="25" t="s">
        <v>17</v>
      </c>
      <c r="C20" s="27"/>
      <c r="D20" s="27"/>
      <c r="E20" s="27"/>
      <c r="F20" s="26"/>
      <c r="G20" s="27"/>
      <c r="H20" s="27"/>
      <c r="I20" s="27"/>
      <c r="J20" s="15"/>
    </row>
    <row r="21" spans="1:10" ht="15.75">
      <c r="A21" s="15"/>
      <c r="B21" s="25" t="s">
        <v>18</v>
      </c>
      <c r="C21" s="27"/>
      <c r="D21" s="27"/>
      <c r="E21" s="27"/>
      <c r="F21" s="27"/>
      <c r="G21" s="26"/>
      <c r="H21" s="27"/>
      <c r="I21" s="27"/>
      <c r="J21" s="15"/>
    </row>
    <row r="22" spans="1:10" ht="31.5">
      <c r="A22" s="15"/>
      <c r="B22" s="25" t="s">
        <v>19</v>
      </c>
      <c r="C22" s="27"/>
      <c r="D22" s="27"/>
      <c r="E22" s="27"/>
      <c r="F22" s="27"/>
      <c r="G22" s="26"/>
      <c r="H22" s="27"/>
      <c r="I22" s="27"/>
      <c r="J22" s="15"/>
    </row>
    <row r="23" spans="1:10" ht="15.75">
      <c r="A23" s="15"/>
      <c r="B23" s="25" t="s">
        <v>20</v>
      </c>
      <c r="C23" s="26"/>
      <c r="D23" s="27"/>
      <c r="E23" s="27"/>
      <c r="F23" s="27"/>
      <c r="G23" s="27"/>
      <c r="H23" s="27"/>
      <c r="I23" s="27"/>
      <c r="J23" s="15"/>
    </row>
    <row r="24" spans="1:10" ht="15.75">
      <c r="A24" s="15"/>
      <c r="B24" s="25" t="s">
        <v>21</v>
      </c>
      <c r="C24" s="27"/>
      <c r="D24" s="27"/>
      <c r="E24" s="27"/>
      <c r="F24" s="27"/>
      <c r="G24" s="27"/>
      <c r="H24" s="26"/>
      <c r="I24" s="27"/>
      <c r="J24" s="15"/>
    </row>
    <row r="25" spans="1:10" ht="15.75">
      <c r="A25" s="15"/>
      <c r="B25" s="25" t="s">
        <v>22</v>
      </c>
      <c r="C25" s="27"/>
      <c r="D25" s="27"/>
      <c r="E25" s="27"/>
      <c r="F25" s="26"/>
      <c r="G25" s="27"/>
      <c r="H25" s="27"/>
      <c r="I25" s="27"/>
      <c r="J25" s="15"/>
    </row>
    <row r="26" spans="1:10" ht="15.75">
      <c r="A26" s="15"/>
      <c r="B26" s="25" t="s">
        <v>23</v>
      </c>
      <c r="C26" s="27"/>
      <c r="D26" s="27"/>
      <c r="E26" s="27"/>
      <c r="F26" s="27"/>
      <c r="G26" s="26"/>
      <c r="H26" s="27"/>
      <c r="I26" s="27"/>
      <c r="J26" s="15"/>
    </row>
    <row r="27" spans="1:10" ht="15.75">
      <c r="A27" s="15"/>
      <c r="B27" s="25" t="s">
        <v>24</v>
      </c>
      <c r="C27" s="27"/>
      <c r="D27" s="27"/>
      <c r="E27" s="27"/>
      <c r="F27" s="27"/>
      <c r="G27" s="26"/>
      <c r="H27" s="27"/>
      <c r="I27" s="27"/>
      <c r="J27" s="15"/>
    </row>
    <row r="28" spans="1:10" ht="15.75">
      <c r="A28" s="15"/>
      <c r="B28" s="25" t="s">
        <v>25</v>
      </c>
      <c r="C28" s="27"/>
      <c r="D28" s="27"/>
      <c r="E28" s="27"/>
      <c r="F28" s="26"/>
      <c r="G28" s="27"/>
      <c r="H28" s="27"/>
      <c r="I28" s="27"/>
      <c r="J28" s="15"/>
    </row>
    <row r="29" spans="1:10" ht="15.75">
      <c r="A29" s="15"/>
      <c r="B29" s="25" t="s">
        <v>26</v>
      </c>
      <c r="C29" s="27"/>
      <c r="D29" s="27"/>
      <c r="E29" s="27"/>
      <c r="F29" s="27"/>
      <c r="G29" s="26"/>
      <c r="H29" s="27"/>
      <c r="I29" s="27"/>
      <c r="J29" s="15"/>
    </row>
    <row r="30" spans="1:10" ht="15.75">
      <c r="A30" s="15"/>
      <c r="B30" s="15"/>
      <c r="C30" s="15"/>
      <c r="D30" s="15"/>
      <c r="E30" s="15"/>
      <c r="F30" s="15"/>
      <c r="G30" s="15"/>
      <c r="H30" s="15"/>
      <c r="I30" s="15"/>
      <c r="J30" s="15"/>
    </row>
    <row r="31" spans="1:10" ht="15.75">
      <c r="A31" s="15"/>
      <c r="B31" s="15"/>
      <c r="C31" s="15"/>
      <c r="D31" s="15"/>
      <c r="E31" s="15"/>
      <c r="F31" s="15"/>
      <c r="G31" s="15"/>
      <c r="H31" s="15"/>
      <c r="I31" s="15"/>
      <c r="J31" s="15"/>
    </row>
    <row r="32" ht="12.75">
      <c r="H32" s="19" t="s">
        <v>43</v>
      </c>
    </row>
  </sheetData>
  <sheetProtection/>
  <mergeCells count="3">
    <mergeCell ref="C3:E3"/>
    <mergeCell ref="B4:J4"/>
    <mergeCell ref="B6:I8"/>
  </mergeCells>
  <printOptions/>
  <pageMargins left="0.7480314960629921" right="0.7480314960629921" top="0.7874015748031497" bottom="0.7874015748031497" header="0.5118110236220472" footer="0.5118110236220472"/>
  <pageSetup horizontalDpi="300" verticalDpi="3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dimension ref="B5:I24"/>
  <sheetViews>
    <sheetView zoomScalePageLayoutView="0" workbookViewId="0" topLeftCell="A1">
      <selection activeCell="C8" sqref="C8:F8"/>
    </sheetView>
  </sheetViews>
  <sheetFormatPr defaultColWidth="25.57421875" defaultRowHeight="12.75"/>
  <cols>
    <col min="1" max="1" width="2.28125" style="0" customWidth="1"/>
    <col min="2" max="2" width="21.421875" style="0" bestFit="1" customWidth="1"/>
    <col min="3" max="9" width="11.57421875" style="0" customWidth="1"/>
  </cols>
  <sheetData>
    <row r="4" ht="13.5" thickBot="1"/>
    <row r="5" spans="2:9" ht="16.5" thickBot="1">
      <c r="B5" s="1" t="s">
        <v>0</v>
      </c>
      <c r="C5" s="2" t="s">
        <v>1</v>
      </c>
      <c r="D5" s="2" t="s">
        <v>2</v>
      </c>
      <c r="E5" s="2" t="s">
        <v>3</v>
      </c>
      <c r="F5" s="2" t="s">
        <v>4</v>
      </c>
      <c r="G5" s="2" t="s">
        <v>5</v>
      </c>
      <c r="H5" s="2" t="s">
        <v>6</v>
      </c>
      <c r="I5" s="2" t="s">
        <v>7</v>
      </c>
    </row>
    <row r="6" spans="2:9" ht="15.75" thickBot="1">
      <c r="B6" s="3" t="s">
        <v>8</v>
      </c>
      <c r="C6" s="4" t="b">
        <v>0</v>
      </c>
      <c r="D6" s="4" t="b">
        <v>0</v>
      </c>
      <c r="E6" s="4" t="b">
        <v>0</v>
      </c>
      <c r="F6" s="4" t="b">
        <v>0</v>
      </c>
      <c r="G6" s="4" t="b">
        <v>0</v>
      </c>
      <c r="H6" s="4" t="b">
        <v>0</v>
      </c>
      <c r="I6" s="4" t="b">
        <v>0</v>
      </c>
    </row>
    <row r="7" spans="2:9" ht="15.75" thickBot="1">
      <c r="B7" s="3" t="s">
        <v>9</v>
      </c>
      <c r="C7" s="4" t="b">
        <v>0</v>
      </c>
      <c r="D7" s="4" t="b">
        <v>0</v>
      </c>
      <c r="E7" s="4" t="b">
        <v>0</v>
      </c>
      <c r="F7" s="4" t="b">
        <v>0</v>
      </c>
      <c r="G7" s="4" t="b">
        <v>0</v>
      </c>
      <c r="H7" s="4" t="b">
        <v>0</v>
      </c>
      <c r="I7" s="4" t="b">
        <v>0</v>
      </c>
    </row>
    <row r="8" spans="2:9" ht="15.75" thickBot="1">
      <c r="B8" s="3" t="s">
        <v>10</v>
      </c>
      <c r="C8" s="4" t="b">
        <v>0</v>
      </c>
      <c r="D8" s="4" t="b">
        <v>0</v>
      </c>
      <c r="E8" s="4" t="b">
        <v>0</v>
      </c>
      <c r="F8" s="4" t="b">
        <v>0</v>
      </c>
      <c r="G8" s="4" t="b">
        <v>0</v>
      </c>
      <c r="H8" s="4" t="b">
        <v>0</v>
      </c>
      <c r="I8" s="4" t="b">
        <v>0</v>
      </c>
    </row>
    <row r="9" spans="2:9" ht="15.75" thickBot="1">
      <c r="B9" s="3" t="s">
        <v>11</v>
      </c>
      <c r="C9" s="4" t="b">
        <v>0</v>
      </c>
      <c r="D9" s="4" t="b">
        <v>0</v>
      </c>
      <c r="E9" s="4" t="b">
        <v>0</v>
      </c>
      <c r="F9" s="4" t="b">
        <v>0</v>
      </c>
      <c r="G9" s="4" t="b">
        <v>0</v>
      </c>
      <c r="H9" s="4" t="b">
        <v>0</v>
      </c>
      <c r="I9" s="4" t="b">
        <v>0</v>
      </c>
    </row>
    <row r="10" spans="2:9" ht="15.75" thickBot="1">
      <c r="B10" s="3" t="s">
        <v>12</v>
      </c>
      <c r="C10" s="4" t="b">
        <v>0</v>
      </c>
      <c r="D10" s="4" t="b">
        <v>0</v>
      </c>
      <c r="E10" s="4" t="b">
        <v>0</v>
      </c>
      <c r="F10" s="4" t="b">
        <v>0</v>
      </c>
      <c r="G10" s="4" t="b">
        <v>0</v>
      </c>
      <c r="H10" s="4" t="b">
        <v>0</v>
      </c>
      <c r="I10" s="4" t="b">
        <v>0</v>
      </c>
    </row>
    <row r="11" spans="2:9" ht="15.75" thickBot="1">
      <c r="B11" s="3" t="s">
        <v>13</v>
      </c>
      <c r="C11" s="4" t="b">
        <v>0</v>
      </c>
      <c r="D11" s="4" t="b">
        <v>0</v>
      </c>
      <c r="E11" s="4" t="b">
        <v>0</v>
      </c>
      <c r="F11" s="4" t="b">
        <v>0</v>
      </c>
      <c r="G11" s="4" t="b">
        <v>0</v>
      </c>
      <c r="H11" s="4" t="b">
        <v>0</v>
      </c>
      <c r="I11" s="4" t="b">
        <v>0</v>
      </c>
    </row>
    <row r="12" spans="2:9" ht="15.75" thickBot="1">
      <c r="B12" s="3" t="s">
        <v>14</v>
      </c>
      <c r="C12" s="4" t="b">
        <v>0</v>
      </c>
      <c r="D12" s="4" t="b">
        <v>0</v>
      </c>
      <c r="E12" s="4" t="b">
        <v>0</v>
      </c>
      <c r="F12" s="4" t="b">
        <v>0</v>
      </c>
      <c r="G12" s="4" t="b">
        <v>0</v>
      </c>
      <c r="H12" s="4" t="b">
        <v>0</v>
      </c>
      <c r="I12" s="4" t="b">
        <v>0</v>
      </c>
    </row>
    <row r="13" spans="2:9" ht="15.75" thickBot="1">
      <c r="B13" s="3" t="s">
        <v>15</v>
      </c>
      <c r="C13" s="4" t="b">
        <v>0</v>
      </c>
      <c r="D13" s="4" t="b">
        <v>0</v>
      </c>
      <c r="E13" s="4" t="b">
        <v>0</v>
      </c>
      <c r="F13" s="4" t="b">
        <v>0</v>
      </c>
      <c r="G13" s="4" t="b">
        <v>0</v>
      </c>
      <c r="H13" s="4" t="b">
        <v>0</v>
      </c>
      <c r="I13" s="4" t="b">
        <v>0</v>
      </c>
    </row>
    <row r="14" spans="2:9" ht="15.75" thickBot="1">
      <c r="B14" s="3" t="s">
        <v>16</v>
      </c>
      <c r="C14" s="4" t="b">
        <v>0</v>
      </c>
      <c r="D14" s="4" t="b">
        <v>0</v>
      </c>
      <c r="E14" s="4" t="b">
        <v>0</v>
      </c>
      <c r="F14" s="4" t="b">
        <v>0</v>
      </c>
      <c r="G14" s="4" t="b">
        <v>0</v>
      </c>
      <c r="H14" s="4" t="b">
        <v>0</v>
      </c>
      <c r="I14" s="4" t="b">
        <v>0</v>
      </c>
    </row>
    <row r="15" spans="2:9" ht="15.75" thickBot="1">
      <c r="B15" s="3" t="s">
        <v>17</v>
      </c>
      <c r="C15" s="4" t="b">
        <v>0</v>
      </c>
      <c r="D15" s="4" t="b">
        <v>0</v>
      </c>
      <c r="E15" s="4" t="b">
        <v>0</v>
      </c>
      <c r="F15" s="4" t="b">
        <v>0</v>
      </c>
      <c r="G15" s="4" t="b">
        <v>0</v>
      </c>
      <c r="H15" s="4" t="b">
        <v>0</v>
      </c>
      <c r="I15" s="4" t="b">
        <v>0</v>
      </c>
    </row>
    <row r="16" spans="2:9" ht="15.75" thickBot="1">
      <c r="B16" s="3" t="s">
        <v>18</v>
      </c>
      <c r="C16" s="4" t="b">
        <v>0</v>
      </c>
      <c r="D16" s="4" t="b">
        <v>0</v>
      </c>
      <c r="E16" s="4" t="b">
        <v>0</v>
      </c>
      <c r="F16" s="4" t="b">
        <v>0</v>
      </c>
      <c r="G16" s="4" t="b">
        <v>0</v>
      </c>
      <c r="H16" s="4" t="b">
        <v>0</v>
      </c>
      <c r="I16" s="4" t="b">
        <v>0</v>
      </c>
    </row>
    <row r="17" spans="2:9" ht="15.75" thickBot="1">
      <c r="B17" s="3" t="s">
        <v>19</v>
      </c>
      <c r="C17" s="4" t="b">
        <v>0</v>
      </c>
      <c r="D17" s="4" t="b">
        <v>0</v>
      </c>
      <c r="E17" s="4" t="b">
        <v>0</v>
      </c>
      <c r="F17" s="4" t="b">
        <v>0</v>
      </c>
      <c r="G17" s="4" t="b">
        <v>0</v>
      </c>
      <c r="H17" s="4" t="b">
        <v>0</v>
      </c>
      <c r="I17" s="4" t="b">
        <v>0</v>
      </c>
    </row>
    <row r="18" spans="2:9" ht="15.75" thickBot="1">
      <c r="B18" s="3" t="s">
        <v>20</v>
      </c>
      <c r="C18" s="4" t="b">
        <v>0</v>
      </c>
      <c r="D18" s="4" t="b">
        <v>0</v>
      </c>
      <c r="E18" s="4" t="b">
        <v>0</v>
      </c>
      <c r="F18" s="4" t="b">
        <v>0</v>
      </c>
      <c r="G18" s="4" t="b">
        <v>0</v>
      </c>
      <c r="H18" s="4" t="b">
        <v>0</v>
      </c>
      <c r="I18" s="4" t="b">
        <v>0</v>
      </c>
    </row>
    <row r="19" spans="2:9" ht="15.75" thickBot="1">
      <c r="B19" s="3" t="s">
        <v>21</v>
      </c>
      <c r="C19" s="4" t="b">
        <v>0</v>
      </c>
      <c r="D19" s="4" t="b">
        <v>0</v>
      </c>
      <c r="E19" s="4" t="b">
        <v>0</v>
      </c>
      <c r="F19" s="4" t="b">
        <v>0</v>
      </c>
      <c r="G19" s="4" t="b">
        <v>0</v>
      </c>
      <c r="H19" s="4" t="b">
        <v>0</v>
      </c>
      <c r="I19" s="4" t="b">
        <v>0</v>
      </c>
    </row>
    <row r="20" spans="2:9" ht="15.75" thickBot="1">
      <c r="B20" s="3" t="s">
        <v>22</v>
      </c>
      <c r="C20" s="4" t="b">
        <v>0</v>
      </c>
      <c r="D20" s="4" t="b">
        <v>0</v>
      </c>
      <c r="E20" s="4" t="b">
        <v>0</v>
      </c>
      <c r="F20" s="4" t="b">
        <v>0</v>
      </c>
      <c r="G20" s="4" t="b">
        <v>0</v>
      </c>
      <c r="H20" s="4" t="b">
        <v>0</v>
      </c>
      <c r="I20" s="4" t="b">
        <v>0</v>
      </c>
    </row>
    <row r="21" spans="2:9" ht="15.75" thickBot="1">
      <c r="B21" s="3" t="s">
        <v>23</v>
      </c>
      <c r="C21" s="4" t="b">
        <v>0</v>
      </c>
      <c r="D21" s="4" t="b">
        <v>0</v>
      </c>
      <c r="E21" s="4" t="b">
        <v>0</v>
      </c>
      <c r="F21" s="4" t="b">
        <v>0</v>
      </c>
      <c r="G21" s="4" t="b">
        <v>0</v>
      </c>
      <c r="H21" s="4" t="b">
        <v>0</v>
      </c>
      <c r="I21" s="4" t="b">
        <v>0</v>
      </c>
    </row>
    <row r="22" spans="2:9" ht="15.75" thickBot="1">
      <c r="B22" s="3" t="s">
        <v>24</v>
      </c>
      <c r="C22" s="4" t="b">
        <v>0</v>
      </c>
      <c r="D22" s="4" t="b">
        <v>0</v>
      </c>
      <c r="E22" s="4" t="b">
        <v>0</v>
      </c>
      <c r="F22" s="4" t="b">
        <v>0</v>
      </c>
      <c r="G22" s="4" t="b">
        <v>0</v>
      </c>
      <c r="H22" s="4" t="b">
        <v>0</v>
      </c>
      <c r="I22" s="4" t="b">
        <v>0</v>
      </c>
    </row>
    <row r="23" spans="2:9" ht="15.75" thickBot="1">
      <c r="B23" s="3" t="s">
        <v>25</v>
      </c>
      <c r="C23" s="4" t="b">
        <v>0</v>
      </c>
      <c r="D23" s="4" t="b">
        <v>0</v>
      </c>
      <c r="E23" s="4" t="b">
        <v>0</v>
      </c>
      <c r="F23" s="4" t="b">
        <v>0</v>
      </c>
      <c r="G23" s="4" t="b">
        <v>0</v>
      </c>
      <c r="H23" s="4" t="b">
        <v>0</v>
      </c>
      <c r="I23" s="4" t="b">
        <v>0</v>
      </c>
    </row>
    <row r="24" spans="2:9" ht="15.75" thickBot="1">
      <c r="B24" s="3" t="s">
        <v>26</v>
      </c>
      <c r="C24" s="4" t="b">
        <v>0</v>
      </c>
      <c r="D24" s="4" t="b">
        <v>0</v>
      </c>
      <c r="E24" s="4" t="b">
        <v>0</v>
      </c>
      <c r="F24" s="4" t="b">
        <v>0</v>
      </c>
      <c r="G24" s="4" t="b">
        <v>0</v>
      </c>
      <c r="H24" s="4" t="b">
        <v>0</v>
      </c>
      <c r="I24" s="4" t="b">
        <v>0</v>
      </c>
    </row>
  </sheetData>
  <sheetProtection/>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5:I24"/>
  <sheetViews>
    <sheetView zoomScalePageLayoutView="0" workbookViewId="0" topLeftCell="A3">
      <selection activeCell="C8" sqref="C8:F8"/>
    </sheetView>
  </sheetViews>
  <sheetFormatPr defaultColWidth="25.57421875" defaultRowHeight="12.75"/>
  <cols>
    <col min="1" max="1" width="2.28125" style="0" customWidth="1"/>
    <col min="2" max="2" width="21.421875" style="0" bestFit="1" customWidth="1"/>
    <col min="3" max="9" width="11.57421875" style="0" customWidth="1"/>
  </cols>
  <sheetData>
    <row r="4" ht="13.5" thickBot="1"/>
    <row r="5" spans="2:9" ht="16.5" thickBot="1">
      <c r="B5" s="1" t="s">
        <v>0</v>
      </c>
      <c r="C5" s="2" t="s">
        <v>1</v>
      </c>
      <c r="D5" s="2" t="s">
        <v>2</v>
      </c>
      <c r="E5" s="2" t="s">
        <v>3</v>
      </c>
      <c r="F5" s="2" t="s">
        <v>4</v>
      </c>
      <c r="G5" s="2" t="s">
        <v>5</v>
      </c>
      <c r="H5" s="2" t="s">
        <v>6</v>
      </c>
      <c r="I5" s="2" t="s">
        <v>7</v>
      </c>
    </row>
    <row r="6" spans="2:9" ht="15.75" thickBot="1">
      <c r="B6" s="3" t="s">
        <v>8</v>
      </c>
      <c r="C6" s="4">
        <f>IF(Student!C6=TRUE,1,0)</f>
        <v>0</v>
      </c>
      <c r="D6" s="4">
        <f>IF(Student!D6=TRUE,1,0)</f>
        <v>0</v>
      </c>
      <c r="E6" s="4">
        <f>IF(Student!E6=TRUE,1,0)</f>
        <v>0</v>
      </c>
      <c r="F6" s="4">
        <f>IF(Student!F6=TRUE,1,0)</f>
        <v>0</v>
      </c>
      <c r="G6" s="4">
        <f>IF(Student!G6=TRUE,1,0)</f>
        <v>0</v>
      </c>
      <c r="H6" s="4">
        <f>IF(Student!H6=TRUE,1,0)</f>
        <v>0</v>
      </c>
      <c r="I6" s="4">
        <f>IF(Student!I6=TRUE,1,0)</f>
        <v>0</v>
      </c>
    </row>
    <row r="7" spans="2:9" ht="15.75" thickBot="1">
      <c r="B7" s="3" t="s">
        <v>9</v>
      </c>
      <c r="C7" s="4">
        <f>IF(Student!C7=TRUE,1,0)</f>
        <v>0</v>
      </c>
      <c r="D7" s="4">
        <f>IF(Student!D7=TRUE,1,0)</f>
        <v>0</v>
      </c>
      <c r="E7" s="4">
        <f>IF(Student!E7=TRUE,1,0)</f>
        <v>0</v>
      </c>
      <c r="F7" s="4">
        <f>IF(Student!F7=TRUE,1,0)</f>
        <v>0</v>
      </c>
      <c r="G7" s="4">
        <f>IF(Student!G7=TRUE,1,0)</f>
        <v>0</v>
      </c>
      <c r="H7" s="4">
        <f>IF(Student!H7=TRUE,1,0)</f>
        <v>0</v>
      </c>
      <c r="I7" s="4">
        <f>IF(Student!I7=TRUE,1,0)</f>
        <v>0</v>
      </c>
    </row>
    <row r="8" spans="2:9" ht="15.75" thickBot="1">
      <c r="B8" s="3" t="s">
        <v>10</v>
      </c>
      <c r="C8" s="4">
        <f>IF(Student!C8=TRUE,1,0)</f>
        <v>0</v>
      </c>
      <c r="D8" s="4">
        <f>IF(Student!D8=TRUE,1,0)</f>
        <v>0</v>
      </c>
      <c r="E8" s="4">
        <f>IF(Student!E8=TRUE,1,0)</f>
        <v>0</v>
      </c>
      <c r="F8" s="4">
        <f>IF(Student!F8=TRUE,1,0)</f>
        <v>0</v>
      </c>
      <c r="G8" s="4">
        <f>IF(Student!G8=TRUE,1,0)</f>
        <v>0</v>
      </c>
      <c r="H8" s="4">
        <f>IF(Student!H8=TRUE,1,0)</f>
        <v>0</v>
      </c>
      <c r="I8" s="4">
        <f>IF(Student!I8=TRUE,1,0)</f>
        <v>0</v>
      </c>
    </row>
    <row r="9" spans="2:9" ht="15.75" thickBot="1">
      <c r="B9" s="3" t="s">
        <v>11</v>
      </c>
      <c r="C9" s="4">
        <f>IF(Student!C9=TRUE,1,0)</f>
        <v>0</v>
      </c>
      <c r="D9" s="4">
        <f>IF(Student!D9=TRUE,1,0)</f>
        <v>0</v>
      </c>
      <c r="E9" s="4">
        <f>IF(Student!E9=TRUE,1,0)</f>
        <v>0</v>
      </c>
      <c r="F9" s="4">
        <f>IF(Student!F9=TRUE,1,0)</f>
        <v>0</v>
      </c>
      <c r="G9" s="4">
        <f>IF(Student!G9=TRUE,1,0)</f>
        <v>0</v>
      </c>
      <c r="H9" s="4">
        <f>IF(Student!H9=TRUE,1,0)</f>
        <v>0</v>
      </c>
      <c r="I9" s="4">
        <f>IF(Student!I9=TRUE,1,0)</f>
        <v>0</v>
      </c>
    </row>
    <row r="10" spans="2:9" ht="15.75" thickBot="1">
      <c r="B10" s="3" t="s">
        <v>12</v>
      </c>
      <c r="C10" s="4">
        <f>IF(Student!C10=TRUE,1,0)</f>
        <v>0</v>
      </c>
      <c r="D10" s="4">
        <f>IF(Student!D10=TRUE,1,0)</f>
        <v>0</v>
      </c>
      <c r="E10" s="4">
        <f>IF(Student!E10=TRUE,1,0)</f>
        <v>0</v>
      </c>
      <c r="F10" s="4">
        <f>IF(Student!F10=TRUE,1,0)</f>
        <v>0</v>
      </c>
      <c r="G10" s="4">
        <f>IF(Student!G10=TRUE,1,0)</f>
        <v>0</v>
      </c>
      <c r="H10" s="4">
        <f>IF(Student!H10=TRUE,1,0)</f>
        <v>0</v>
      </c>
      <c r="I10" s="4">
        <f>IF(Student!I10=TRUE,1,0)</f>
        <v>0</v>
      </c>
    </row>
    <row r="11" spans="2:9" ht="15.75" thickBot="1">
      <c r="B11" s="3" t="s">
        <v>13</v>
      </c>
      <c r="C11" s="4">
        <f>IF(Student!C11=TRUE,1,0)</f>
        <v>0</v>
      </c>
      <c r="D11" s="4">
        <f>IF(Student!D11=TRUE,1,0)</f>
        <v>0</v>
      </c>
      <c r="E11" s="4">
        <f>IF(Student!E11=TRUE,1,0)</f>
        <v>0</v>
      </c>
      <c r="F11" s="4">
        <f>IF(Student!F11=TRUE,1,0)</f>
        <v>0</v>
      </c>
      <c r="G11" s="4">
        <f>IF(Student!G11=TRUE,1,0)</f>
        <v>0</v>
      </c>
      <c r="H11" s="4">
        <f>IF(Student!H11=TRUE,1,0)</f>
        <v>0</v>
      </c>
      <c r="I11" s="4">
        <f>IF(Student!I11=TRUE,1,0)</f>
        <v>0</v>
      </c>
    </row>
    <row r="12" spans="2:9" ht="15.75" thickBot="1">
      <c r="B12" s="3" t="s">
        <v>14</v>
      </c>
      <c r="C12" s="4">
        <f>IF(Student!C12=TRUE,1,0)</f>
        <v>0</v>
      </c>
      <c r="D12" s="4">
        <f>IF(Student!D12=TRUE,1,0)</f>
        <v>0</v>
      </c>
      <c r="E12" s="4">
        <f>IF(Student!E12=TRUE,1,0)</f>
        <v>0</v>
      </c>
      <c r="F12" s="4">
        <f>IF(Student!F12=TRUE,1,0)</f>
        <v>0</v>
      </c>
      <c r="G12" s="4">
        <f>IF(Student!G12=TRUE,1,0)</f>
        <v>0</v>
      </c>
      <c r="H12" s="4">
        <f>IF(Student!H12=TRUE,1,0)</f>
        <v>0</v>
      </c>
      <c r="I12" s="4">
        <f>IF(Student!I12=TRUE,1,0)</f>
        <v>0</v>
      </c>
    </row>
    <row r="13" spans="2:9" ht="15.75" thickBot="1">
      <c r="B13" s="3" t="s">
        <v>15</v>
      </c>
      <c r="C13" s="4">
        <f>IF(Student!C13=TRUE,1,0)</f>
        <v>0</v>
      </c>
      <c r="D13" s="4">
        <f>IF(Student!D13=TRUE,1,0)</f>
        <v>0</v>
      </c>
      <c r="E13" s="4">
        <f>IF(Student!E13=TRUE,1,0)</f>
        <v>0</v>
      </c>
      <c r="F13" s="4">
        <f>IF(Student!F13=TRUE,1,0)</f>
        <v>0</v>
      </c>
      <c r="G13" s="4">
        <f>IF(Student!G13=TRUE,1,0)</f>
        <v>0</v>
      </c>
      <c r="H13" s="4">
        <f>IF(Student!H13=TRUE,1,0)</f>
        <v>0</v>
      </c>
      <c r="I13" s="4">
        <f>IF(Student!I13=TRUE,1,0)</f>
        <v>0</v>
      </c>
    </row>
    <row r="14" spans="2:9" ht="15.75" thickBot="1">
      <c r="B14" s="3" t="s">
        <v>16</v>
      </c>
      <c r="C14" s="4">
        <f>IF(Student!C14=TRUE,1,0)</f>
        <v>0</v>
      </c>
      <c r="D14" s="4">
        <f>IF(Student!D14=TRUE,1,0)</f>
        <v>0</v>
      </c>
      <c r="E14" s="4">
        <f>IF(Student!E14=TRUE,1,0)</f>
        <v>0</v>
      </c>
      <c r="F14" s="4">
        <f>IF(Student!F14=TRUE,1,0)</f>
        <v>0</v>
      </c>
      <c r="G14" s="4">
        <f>IF(Student!G14=TRUE,1,0)</f>
        <v>0</v>
      </c>
      <c r="H14" s="4">
        <f>IF(Student!H14=TRUE,1,0)</f>
        <v>0</v>
      </c>
      <c r="I14" s="4">
        <f>IF(Student!I14=TRUE,1,0)</f>
        <v>0</v>
      </c>
    </row>
    <row r="15" spans="2:9" ht="15.75" thickBot="1">
      <c r="B15" s="3" t="s">
        <v>17</v>
      </c>
      <c r="C15" s="4">
        <f>IF(Student!C15=TRUE,1,0)</f>
        <v>0</v>
      </c>
      <c r="D15" s="4">
        <f>IF(Student!D15=TRUE,1,0)</f>
        <v>0</v>
      </c>
      <c r="E15" s="4">
        <f>IF(Student!E15=TRUE,1,0)</f>
        <v>0</v>
      </c>
      <c r="F15" s="4">
        <f>IF(Student!F15=TRUE,1,0)</f>
        <v>0</v>
      </c>
      <c r="G15" s="4">
        <f>IF(Student!G15=TRUE,1,0)</f>
        <v>0</v>
      </c>
      <c r="H15" s="4">
        <f>IF(Student!H15=TRUE,1,0)</f>
        <v>0</v>
      </c>
      <c r="I15" s="4">
        <f>IF(Student!I15=TRUE,1,0)</f>
        <v>0</v>
      </c>
    </row>
    <row r="16" spans="2:9" ht="15.75" thickBot="1">
      <c r="B16" s="3" t="s">
        <v>18</v>
      </c>
      <c r="C16" s="4">
        <f>IF(Student!C16=TRUE,1,0)</f>
        <v>0</v>
      </c>
      <c r="D16" s="4">
        <f>IF(Student!D16=TRUE,1,0)</f>
        <v>0</v>
      </c>
      <c r="E16" s="4">
        <f>IF(Student!E16=TRUE,1,0)</f>
        <v>0</v>
      </c>
      <c r="F16" s="4">
        <f>IF(Student!F16=TRUE,1,0)</f>
        <v>0</v>
      </c>
      <c r="G16" s="4">
        <f>IF(Student!G16=TRUE,1,0)</f>
        <v>0</v>
      </c>
      <c r="H16" s="4">
        <f>IF(Student!H16=TRUE,1,0)</f>
        <v>0</v>
      </c>
      <c r="I16" s="4">
        <f>IF(Student!I16=TRUE,1,0)</f>
        <v>0</v>
      </c>
    </row>
    <row r="17" spans="2:9" ht="15.75" thickBot="1">
      <c r="B17" s="3" t="s">
        <v>19</v>
      </c>
      <c r="C17" s="4">
        <f>IF(Student!C17=TRUE,1,0)</f>
        <v>0</v>
      </c>
      <c r="D17" s="4">
        <f>IF(Student!D17=TRUE,1,0)</f>
        <v>0</v>
      </c>
      <c r="E17" s="4">
        <f>IF(Student!E17=TRUE,1,0)</f>
        <v>0</v>
      </c>
      <c r="F17" s="4">
        <f>IF(Student!F17=TRUE,1,0)</f>
        <v>0</v>
      </c>
      <c r="G17" s="4">
        <f>IF(Student!G17=TRUE,1,0)</f>
        <v>0</v>
      </c>
      <c r="H17" s="4">
        <f>IF(Student!H17=TRUE,1,0)</f>
        <v>0</v>
      </c>
      <c r="I17" s="4">
        <f>IF(Student!I17=TRUE,1,0)</f>
        <v>0</v>
      </c>
    </row>
    <row r="18" spans="2:9" ht="15.75" thickBot="1">
      <c r="B18" s="3" t="s">
        <v>20</v>
      </c>
      <c r="C18" s="4">
        <f>IF(Student!C18=TRUE,1,0)</f>
        <v>0</v>
      </c>
      <c r="D18" s="4">
        <f>IF(Student!D18=TRUE,1,0)</f>
        <v>0</v>
      </c>
      <c r="E18" s="4">
        <f>IF(Student!E18=TRUE,1,0)</f>
        <v>0</v>
      </c>
      <c r="F18" s="4">
        <f>IF(Student!F18=TRUE,1,0)</f>
        <v>0</v>
      </c>
      <c r="G18" s="4">
        <f>IF(Student!G18=TRUE,1,0)</f>
        <v>0</v>
      </c>
      <c r="H18" s="4">
        <f>IF(Student!H18=TRUE,1,0)</f>
        <v>0</v>
      </c>
      <c r="I18" s="4">
        <f>IF(Student!I18=TRUE,1,0)</f>
        <v>0</v>
      </c>
    </row>
    <row r="19" spans="2:9" ht="15.75" thickBot="1">
      <c r="B19" s="3" t="s">
        <v>21</v>
      </c>
      <c r="C19" s="4">
        <f>IF(Student!C19=TRUE,1,0)</f>
        <v>0</v>
      </c>
      <c r="D19" s="4">
        <f>IF(Student!D19=TRUE,1,0)</f>
        <v>0</v>
      </c>
      <c r="E19" s="4">
        <f>IF(Student!E19=TRUE,1,0)</f>
        <v>0</v>
      </c>
      <c r="F19" s="4">
        <f>IF(Student!F19=TRUE,1,0)</f>
        <v>0</v>
      </c>
      <c r="G19" s="4">
        <f>IF(Student!G19=TRUE,1,0)</f>
        <v>0</v>
      </c>
      <c r="H19" s="4">
        <f>IF(Student!H19=TRUE,1,0)</f>
        <v>0</v>
      </c>
      <c r="I19" s="4">
        <f>IF(Student!I19=TRUE,1,0)</f>
        <v>0</v>
      </c>
    </row>
    <row r="20" spans="2:9" ht="15.75" thickBot="1">
      <c r="B20" s="3" t="s">
        <v>22</v>
      </c>
      <c r="C20" s="4">
        <f>IF(Student!C20=TRUE,1,0)</f>
        <v>0</v>
      </c>
      <c r="D20" s="4">
        <f>IF(Student!D20=TRUE,1,0)</f>
        <v>0</v>
      </c>
      <c r="E20" s="4">
        <f>IF(Student!E20=TRUE,1,0)</f>
        <v>0</v>
      </c>
      <c r="F20" s="4">
        <f>IF(Student!F20=TRUE,1,0)</f>
        <v>0</v>
      </c>
      <c r="G20" s="4">
        <f>IF(Student!G20=TRUE,1,0)</f>
        <v>0</v>
      </c>
      <c r="H20" s="4">
        <f>IF(Student!H20=TRUE,1,0)</f>
        <v>0</v>
      </c>
      <c r="I20" s="4">
        <f>IF(Student!I20=TRUE,1,0)</f>
        <v>0</v>
      </c>
    </row>
    <row r="21" spans="2:9" ht="15.75" thickBot="1">
      <c r="B21" s="3" t="s">
        <v>23</v>
      </c>
      <c r="C21" s="4">
        <f>IF(Student!C21=TRUE,1,0)</f>
        <v>0</v>
      </c>
      <c r="D21" s="4">
        <f>IF(Student!D21=TRUE,1,0)</f>
        <v>0</v>
      </c>
      <c r="E21" s="4">
        <f>IF(Student!E21=TRUE,1,0)</f>
        <v>0</v>
      </c>
      <c r="F21" s="4">
        <f>IF(Student!F21=TRUE,1,0)</f>
        <v>0</v>
      </c>
      <c r="G21" s="4">
        <f>IF(Student!G21=TRUE,1,0)</f>
        <v>0</v>
      </c>
      <c r="H21" s="4">
        <f>IF(Student!H21=TRUE,1,0)</f>
        <v>0</v>
      </c>
      <c r="I21" s="4">
        <f>IF(Student!I21=TRUE,1,0)</f>
        <v>0</v>
      </c>
    </row>
    <row r="22" spans="2:9" ht="15.75" thickBot="1">
      <c r="B22" s="3" t="s">
        <v>24</v>
      </c>
      <c r="C22" s="4">
        <f>IF(Student!C22=TRUE,1,0)</f>
        <v>0</v>
      </c>
      <c r="D22" s="4">
        <f>IF(Student!D22=TRUE,1,0)</f>
        <v>0</v>
      </c>
      <c r="E22" s="4">
        <f>IF(Student!E22=TRUE,1,0)</f>
        <v>0</v>
      </c>
      <c r="F22" s="4">
        <f>IF(Student!F22=TRUE,1,0)</f>
        <v>0</v>
      </c>
      <c r="G22" s="4">
        <f>IF(Student!G22=TRUE,1,0)</f>
        <v>0</v>
      </c>
      <c r="H22" s="4">
        <f>IF(Student!H22=TRUE,1,0)</f>
        <v>0</v>
      </c>
      <c r="I22" s="4">
        <f>IF(Student!I22=TRUE,1,0)</f>
        <v>0</v>
      </c>
    </row>
    <row r="23" spans="2:9" ht="15.75" thickBot="1">
      <c r="B23" s="3" t="s">
        <v>25</v>
      </c>
      <c r="C23" s="4">
        <f>IF(Student!C23=TRUE,1,0)</f>
        <v>0</v>
      </c>
      <c r="D23" s="4">
        <f>IF(Student!D23=TRUE,1,0)</f>
        <v>0</v>
      </c>
      <c r="E23" s="4">
        <f>IF(Student!E23=TRUE,1,0)</f>
        <v>0</v>
      </c>
      <c r="F23" s="4">
        <f>IF(Student!F23=TRUE,1,0)</f>
        <v>0</v>
      </c>
      <c r="G23" s="4">
        <f>IF(Student!G23=TRUE,1,0)</f>
        <v>0</v>
      </c>
      <c r="H23" s="4">
        <f>IF(Student!H23=TRUE,1,0)</f>
        <v>0</v>
      </c>
      <c r="I23" s="4">
        <f>IF(Student!I23=TRUE,1,0)</f>
        <v>0</v>
      </c>
    </row>
    <row r="24" spans="2:9" ht="15.75" thickBot="1">
      <c r="B24" s="3" t="s">
        <v>26</v>
      </c>
      <c r="C24" s="4">
        <f>IF(Student!C24=TRUE,1,0)</f>
        <v>0</v>
      </c>
      <c r="D24" s="4">
        <f>IF(Student!D24=TRUE,1,0)</f>
        <v>0</v>
      </c>
      <c r="E24" s="4">
        <f>IF(Student!E24=TRUE,1,0)</f>
        <v>0</v>
      </c>
      <c r="F24" s="4">
        <f>IF(Student!F24=TRUE,1,0)</f>
        <v>0</v>
      </c>
      <c r="G24" s="4">
        <f>IF(Student!G24=TRUE,1,0)</f>
        <v>0</v>
      </c>
      <c r="H24" s="4">
        <f>IF(Student!H24=TRUE,1,0)</f>
        <v>0</v>
      </c>
      <c r="I24" s="4">
        <f>IF(Student!I24=TRUE,1,0)</f>
        <v>0</v>
      </c>
    </row>
  </sheetData>
  <sheetProtection/>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5:I24"/>
  <sheetViews>
    <sheetView zoomScalePageLayoutView="0" workbookViewId="0" topLeftCell="A3">
      <selection activeCell="C8" sqref="C8:F8"/>
    </sheetView>
  </sheetViews>
  <sheetFormatPr defaultColWidth="25.57421875" defaultRowHeight="12.75"/>
  <cols>
    <col min="1" max="1" width="2.28125" style="0" customWidth="1"/>
    <col min="2" max="2" width="21.421875" style="0" bestFit="1" customWidth="1"/>
    <col min="3" max="9" width="11.57421875" style="0" customWidth="1"/>
  </cols>
  <sheetData>
    <row r="4" ht="13.5" thickBot="1"/>
    <row r="5" spans="2:9" ht="16.5" thickBot="1">
      <c r="B5" s="1" t="s">
        <v>0</v>
      </c>
      <c r="C5" s="2" t="s">
        <v>1</v>
      </c>
      <c r="D5" s="2" t="s">
        <v>2</v>
      </c>
      <c r="E5" s="2" t="s">
        <v>3</v>
      </c>
      <c r="F5" s="2" t="s">
        <v>4</v>
      </c>
      <c r="G5" s="2" t="s">
        <v>5</v>
      </c>
      <c r="H5" s="2" t="s">
        <v>6</v>
      </c>
      <c r="I5" s="2" t="s">
        <v>7</v>
      </c>
    </row>
    <row r="6" spans="2:9" ht="15.75" thickBot="1">
      <c r="B6" s="3" t="s">
        <v>8</v>
      </c>
      <c r="C6" s="4">
        <v>1</v>
      </c>
      <c r="D6" s="4">
        <v>1</v>
      </c>
      <c r="E6" s="4">
        <v>1</v>
      </c>
      <c r="F6" s="4">
        <v>0</v>
      </c>
      <c r="G6" s="4">
        <v>1</v>
      </c>
      <c r="H6" s="4">
        <v>1</v>
      </c>
      <c r="I6" s="4">
        <v>1</v>
      </c>
    </row>
    <row r="7" spans="2:9" ht="15.75" thickBot="1">
      <c r="B7" s="3" t="s">
        <v>9</v>
      </c>
      <c r="C7" s="4">
        <v>1</v>
      </c>
      <c r="D7" s="4">
        <v>1</v>
      </c>
      <c r="E7" s="4">
        <v>1</v>
      </c>
      <c r="F7" s="4">
        <v>0</v>
      </c>
      <c r="G7" s="4">
        <v>1</v>
      </c>
      <c r="H7" s="4">
        <v>1</v>
      </c>
      <c r="I7" s="4">
        <v>1</v>
      </c>
    </row>
    <row r="8" spans="2:9" ht="15.75" thickBot="1">
      <c r="B8" s="3" t="s">
        <v>10</v>
      </c>
      <c r="C8" s="4">
        <v>0</v>
      </c>
      <c r="D8" s="4">
        <v>1</v>
      </c>
      <c r="E8" s="4">
        <v>0</v>
      </c>
      <c r="F8" s="4">
        <v>0</v>
      </c>
      <c r="G8" s="4">
        <v>1</v>
      </c>
      <c r="H8" s="4">
        <v>0</v>
      </c>
      <c r="I8" s="4">
        <v>1</v>
      </c>
    </row>
    <row r="9" spans="2:9" ht="15.75" thickBot="1">
      <c r="B9" s="3" t="s">
        <v>11</v>
      </c>
      <c r="C9" s="4">
        <v>0</v>
      </c>
      <c r="D9" s="4">
        <v>1</v>
      </c>
      <c r="E9" s="4">
        <v>0</v>
      </c>
      <c r="F9" s="4">
        <v>0</v>
      </c>
      <c r="G9" s="4">
        <v>1</v>
      </c>
      <c r="H9" s="4">
        <v>0</v>
      </c>
      <c r="I9" s="4">
        <v>1</v>
      </c>
    </row>
    <row r="10" spans="2:9" ht="15.75" thickBot="1">
      <c r="B10" s="3" t="s">
        <v>12</v>
      </c>
      <c r="C10" s="4">
        <v>1</v>
      </c>
      <c r="D10" s="4">
        <v>1</v>
      </c>
      <c r="E10" s="4">
        <v>0</v>
      </c>
      <c r="F10" s="4">
        <v>0</v>
      </c>
      <c r="G10" s="4">
        <v>1</v>
      </c>
      <c r="H10" s="4">
        <v>0</v>
      </c>
      <c r="I10" s="4">
        <v>0</v>
      </c>
    </row>
    <row r="11" spans="2:9" ht="15.75" thickBot="1">
      <c r="B11" s="3" t="s">
        <v>13</v>
      </c>
      <c r="C11" s="4">
        <v>0</v>
      </c>
      <c r="D11" s="4">
        <v>0</v>
      </c>
      <c r="E11" s="4">
        <v>0</v>
      </c>
      <c r="F11" s="4">
        <v>0</v>
      </c>
      <c r="G11" s="4">
        <v>1</v>
      </c>
      <c r="H11" s="4">
        <v>0</v>
      </c>
      <c r="I11" s="4">
        <v>0</v>
      </c>
    </row>
    <row r="12" spans="2:9" ht="15.75" thickBot="1">
      <c r="B12" s="3" t="s">
        <v>14</v>
      </c>
      <c r="C12" s="4">
        <v>0</v>
      </c>
      <c r="D12" s="4">
        <v>0</v>
      </c>
      <c r="E12" s="4">
        <v>0</v>
      </c>
      <c r="F12" s="4">
        <v>0</v>
      </c>
      <c r="G12" s="4">
        <v>1</v>
      </c>
      <c r="H12" s="4">
        <v>0</v>
      </c>
      <c r="I12" s="4">
        <v>0</v>
      </c>
    </row>
    <row r="13" spans="2:9" ht="15.75" thickBot="1">
      <c r="B13" s="3" t="s">
        <v>15</v>
      </c>
      <c r="C13" s="4">
        <v>0</v>
      </c>
      <c r="D13" s="4">
        <v>0</v>
      </c>
      <c r="E13" s="4">
        <v>0</v>
      </c>
      <c r="F13" s="4">
        <v>0</v>
      </c>
      <c r="G13" s="4">
        <v>1</v>
      </c>
      <c r="H13" s="4">
        <v>0</v>
      </c>
      <c r="I13" s="4">
        <v>0</v>
      </c>
    </row>
    <row r="14" spans="2:9" ht="15.75" thickBot="1">
      <c r="B14" s="3" t="s">
        <v>16</v>
      </c>
      <c r="C14" s="4">
        <v>0</v>
      </c>
      <c r="D14" s="4">
        <v>0</v>
      </c>
      <c r="E14" s="4">
        <v>0</v>
      </c>
      <c r="F14" s="4">
        <v>1</v>
      </c>
      <c r="G14" s="4">
        <v>0</v>
      </c>
      <c r="H14" s="4">
        <v>0</v>
      </c>
      <c r="I14" s="4">
        <v>0</v>
      </c>
    </row>
    <row r="15" spans="2:9" ht="15.75" thickBot="1">
      <c r="B15" s="3" t="s">
        <v>17</v>
      </c>
      <c r="C15" s="4">
        <v>0</v>
      </c>
      <c r="D15" s="4">
        <v>0</v>
      </c>
      <c r="E15" s="4">
        <v>0</v>
      </c>
      <c r="F15" s="4">
        <v>1</v>
      </c>
      <c r="G15" s="4">
        <v>0</v>
      </c>
      <c r="H15" s="4">
        <v>0</v>
      </c>
      <c r="I15" s="4">
        <v>0</v>
      </c>
    </row>
    <row r="16" spans="2:9" ht="15.75" thickBot="1">
      <c r="B16" s="3" t="s">
        <v>18</v>
      </c>
      <c r="C16" s="4">
        <v>0</v>
      </c>
      <c r="D16" s="4">
        <v>0</v>
      </c>
      <c r="E16" s="4">
        <v>0</v>
      </c>
      <c r="F16" s="4">
        <v>0</v>
      </c>
      <c r="G16" s="4">
        <v>1</v>
      </c>
      <c r="H16" s="4">
        <v>0</v>
      </c>
      <c r="I16" s="4">
        <v>0</v>
      </c>
    </row>
    <row r="17" spans="2:9" ht="15.75" thickBot="1">
      <c r="B17" s="3" t="s">
        <v>19</v>
      </c>
      <c r="C17" s="4">
        <v>0</v>
      </c>
      <c r="D17" s="4">
        <v>0</v>
      </c>
      <c r="E17" s="4">
        <v>0</v>
      </c>
      <c r="F17" s="4">
        <v>0</v>
      </c>
      <c r="G17" s="4">
        <v>1</v>
      </c>
      <c r="H17" s="4">
        <v>0</v>
      </c>
      <c r="I17" s="4">
        <v>0</v>
      </c>
    </row>
    <row r="18" spans="2:9" ht="15.75" thickBot="1">
      <c r="B18" s="3" t="s">
        <v>20</v>
      </c>
      <c r="C18" s="4">
        <v>1</v>
      </c>
      <c r="D18" s="4">
        <v>0</v>
      </c>
      <c r="E18" s="4">
        <v>0</v>
      </c>
      <c r="F18" s="4">
        <v>0</v>
      </c>
      <c r="G18" s="4">
        <v>0</v>
      </c>
      <c r="H18" s="4">
        <v>0</v>
      </c>
      <c r="I18" s="4">
        <v>0</v>
      </c>
    </row>
    <row r="19" spans="2:9" ht="15.75" thickBot="1">
      <c r="B19" s="3" t="s">
        <v>21</v>
      </c>
      <c r="C19" s="4">
        <v>0</v>
      </c>
      <c r="D19" s="4">
        <v>0</v>
      </c>
      <c r="E19" s="4">
        <v>0</v>
      </c>
      <c r="F19" s="4">
        <v>0</v>
      </c>
      <c r="G19" s="4">
        <v>0</v>
      </c>
      <c r="H19" s="4">
        <v>1</v>
      </c>
      <c r="I19" s="4">
        <v>0</v>
      </c>
    </row>
    <row r="20" spans="2:9" ht="15.75" thickBot="1">
      <c r="B20" s="3" t="s">
        <v>22</v>
      </c>
      <c r="C20" s="4">
        <v>0</v>
      </c>
      <c r="D20" s="4">
        <v>0</v>
      </c>
      <c r="E20" s="4">
        <v>0</v>
      </c>
      <c r="F20" s="4">
        <v>0</v>
      </c>
      <c r="G20" s="4">
        <v>0</v>
      </c>
      <c r="H20" s="4">
        <v>1</v>
      </c>
      <c r="I20" s="4">
        <v>0</v>
      </c>
    </row>
    <row r="21" spans="2:9" ht="15.75" thickBot="1">
      <c r="B21" s="3" t="s">
        <v>23</v>
      </c>
      <c r="C21" s="4">
        <v>0</v>
      </c>
      <c r="D21" s="4">
        <v>0</v>
      </c>
      <c r="E21" s="4">
        <v>0</v>
      </c>
      <c r="F21" s="4">
        <v>1</v>
      </c>
      <c r="G21" s="4">
        <v>0</v>
      </c>
      <c r="H21" s="4">
        <v>0</v>
      </c>
      <c r="I21" s="4">
        <v>0</v>
      </c>
    </row>
    <row r="22" spans="2:9" ht="15.75" thickBot="1">
      <c r="B22" s="3" t="s">
        <v>24</v>
      </c>
      <c r="C22" s="4">
        <v>0</v>
      </c>
      <c r="D22" s="4">
        <v>0</v>
      </c>
      <c r="E22" s="4">
        <v>0</v>
      </c>
      <c r="F22" s="4">
        <v>1</v>
      </c>
      <c r="G22" s="4">
        <v>0</v>
      </c>
      <c r="H22" s="4">
        <v>0</v>
      </c>
      <c r="I22" s="4">
        <v>0</v>
      </c>
    </row>
    <row r="23" spans="2:9" ht="15.75" thickBot="1">
      <c r="B23" s="3" t="s">
        <v>25</v>
      </c>
      <c r="C23" s="4">
        <v>0</v>
      </c>
      <c r="D23" s="4">
        <v>0</v>
      </c>
      <c r="E23" s="4">
        <v>0</v>
      </c>
      <c r="F23" s="4">
        <v>0</v>
      </c>
      <c r="G23" s="4">
        <v>1</v>
      </c>
      <c r="H23" s="4">
        <v>0</v>
      </c>
      <c r="I23" s="4">
        <v>0</v>
      </c>
    </row>
    <row r="24" spans="2:9" ht="15.75" thickBot="1">
      <c r="B24" s="3" t="s">
        <v>26</v>
      </c>
      <c r="C24" s="4">
        <v>0</v>
      </c>
      <c r="D24" s="4">
        <v>0</v>
      </c>
      <c r="E24" s="4">
        <v>0</v>
      </c>
      <c r="F24" s="4">
        <v>0</v>
      </c>
      <c r="G24" s="4">
        <v>1</v>
      </c>
      <c r="H24" s="4">
        <v>0</v>
      </c>
      <c r="I24" s="4">
        <v>0</v>
      </c>
    </row>
  </sheetData>
  <sheetProtection/>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1:I34"/>
  <sheetViews>
    <sheetView zoomScalePageLayoutView="0" workbookViewId="0" topLeftCell="A1">
      <selection activeCell="J17" sqref="J17"/>
    </sheetView>
  </sheetViews>
  <sheetFormatPr defaultColWidth="25.57421875" defaultRowHeight="12.75"/>
  <cols>
    <col min="1" max="1" width="2.28125" style="0" customWidth="1"/>
    <col min="2" max="2" width="21.421875" style="0" customWidth="1"/>
    <col min="3" max="9" width="11.57421875" style="0" customWidth="1"/>
  </cols>
  <sheetData>
    <row r="1" spans="2:9" ht="23.25">
      <c r="B1" s="35" t="str">
        <f>'Movements at Joints'!B4:I4</f>
        <v>Movements possible at different joints</v>
      </c>
      <c r="C1" s="35"/>
      <c r="D1" s="35"/>
      <c r="E1" s="35"/>
      <c r="F1" s="35"/>
      <c r="G1" s="35"/>
      <c r="H1" s="35"/>
      <c r="I1" s="35"/>
    </row>
    <row r="3" spans="2:6" ht="15.75" thickBot="1">
      <c r="B3" t="s">
        <v>34</v>
      </c>
      <c r="C3" s="36">
        <f>'Movements at Joints'!C3:E3</f>
        <v>0</v>
      </c>
      <c r="D3" s="36"/>
      <c r="E3" s="36"/>
      <c r="F3" s="36"/>
    </row>
    <row r="4" spans="2:7" ht="12.75" hidden="1">
      <c r="B4" t="s">
        <v>27</v>
      </c>
      <c r="C4">
        <f>COUNTA(B8:B26)</f>
        <v>19</v>
      </c>
      <c r="E4" t="s">
        <v>36</v>
      </c>
      <c r="G4">
        <v>98</v>
      </c>
    </row>
    <row r="5" spans="2:7" ht="12.75" hidden="1">
      <c r="B5" t="s">
        <v>28</v>
      </c>
      <c r="C5">
        <f>COUNTA(C7:CK7)</f>
        <v>7</v>
      </c>
      <c r="E5" t="s">
        <v>37</v>
      </c>
      <c r="G5">
        <f>C4*C5-G4</f>
        <v>35</v>
      </c>
    </row>
    <row r="6" ht="13.5" thickBot="1"/>
    <row r="7" spans="2:9" ht="16.5" thickBot="1">
      <c r="B7" s="1" t="s">
        <v>0</v>
      </c>
      <c r="C7" s="2" t="s">
        <v>1</v>
      </c>
      <c r="D7" s="2" t="s">
        <v>2</v>
      </c>
      <c r="E7" s="2" t="s">
        <v>3</v>
      </c>
      <c r="F7" s="2" t="s">
        <v>4</v>
      </c>
      <c r="G7" s="2" t="s">
        <v>5</v>
      </c>
      <c r="H7" s="2" t="s">
        <v>6</v>
      </c>
      <c r="I7" s="2" t="s">
        <v>7</v>
      </c>
    </row>
    <row r="8" spans="2:9" ht="15.75" thickBot="1">
      <c r="B8" s="3" t="s">
        <v>8</v>
      </c>
      <c r="C8" s="17">
        <f>IF(Student2!C6=Correct!C6,1,0)</f>
        <v>0</v>
      </c>
      <c r="D8" s="17">
        <f>IF(Student2!D6=Correct!D6,1,0)</f>
        <v>0</v>
      </c>
      <c r="E8" s="17">
        <f>IF(Student2!E6=Correct!E6,1,0)</f>
        <v>0</v>
      </c>
      <c r="F8" s="17">
        <f>IF(Student2!F6=Correct!F6,1,0)</f>
        <v>1</v>
      </c>
      <c r="G8" s="17">
        <f>IF(Student2!G6=Correct!G6,1,0)</f>
        <v>0</v>
      </c>
      <c r="H8" s="17">
        <f>IF(Student2!H6=Correct!H6,1,0)</f>
        <v>0</v>
      </c>
      <c r="I8" s="17">
        <f>IF(Student2!I6=Correct!I6,1,0)</f>
        <v>0</v>
      </c>
    </row>
    <row r="9" spans="2:9" ht="15.75" thickBot="1">
      <c r="B9" s="3" t="s">
        <v>9</v>
      </c>
      <c r="C9" s="17">
        <f>IF(Student2!C7=Correct!C7,1,0)</f>
        <v>0</v>
      </c>
      <c r="D9" s="17">
        <f>IF(Student2!D7=Correct!D7,1,0)</f>
        <v>0</v>
      </c>
      <c r="E9" s="17">
        <f>IF(Student2!E7=Correct!E7,1,0)</f>
        <v>0</v>
      </c>
      <c r="F9" s="17">
        <f>IF(Student2!F7=Correct!F7,1,0)</f>
        <v>1</v>
      </c>
      <c r="G9" s="17">
        <f>IF(Student2!G7=Correct!G7,1,0)</f>
        <v>0</v>
      </c>
      <c r="H9" s="17">
        <f>IF(Student2!H7=Correct!H7,1,0)</f>
        <v>0</v>
      </c>
      <c r="I9" s="17">
        <f>IF(Student2!I7=Correct!I7,1,0)</f>
        <v>0</v>
      </c>
    </row>
    <row r="10" spans="2:9" ht="15.75" thickBot="1">
      <c r="B10" s="3" t="s">
        <v>10</v>
      </c>
      <c r="C10" s="17">
        <f>IF(Student2!C8=Correct!C8,1,0)</f>
        <v>1</v>
      </c>
      <c r="D10" s="17">
        <f>IF(Student2!D8=Correct!D8,1,0)</f>
        <v>0</v>
      </c>
      <c r="E10" s="17">
        <f>IF(Student2!E8=Correct!E8,1,0)</f>
        <v>1</v>
      </c>
      <c r="F10" s="17">
        <f>IF(Student2!F8=Correct!F8,1,0)</f>
        <v>1</v>
      </c>
      <c r="G10" s="17">
        <f>IF(Student2!G8=Correct!G8,1,0)</f>
        <v>0</v>
      </c>
      <c r="H10" s="17">
        <f>IF(Student2!H8=Correct!H8,1,0)</f>
        <v>1</v>
      </c>
      <c r="I10" s="17">
        <f>IF(Student2!I8=Correct!I8,1,0)</f>
        <v>0</v>
      </c>
    </row>
    <row r="11" spans="2:9" ht="15.75" thickBot="1">
      <c r="B11" s="3" t="s">
        <v>11</v>
      </c>
      <c r="C11" s="17">
        <f>IF(Student2!C9=Correct!C9,1,0)</f>
        <v>1</v>
      </c>
      <c r="D11" s="17">
        <f>IF(Student2!D9=Correct!D9,1,0)</f>
        <v>0</v>
      </c>
      <c r="E11" s="17">
        <f>IF(Student2!E9=Correct!E9,1,0)</f>
        <v>1</v>
      </c>
      <c r="F11" s="17">
        <f>IF(Student2!F9=Correct!F9,1,0)</f>
        <v>1</v>
      </c>
      <c r="G11" s="17">
        <f>IF(Student2!G9=Correct!G9,1,0)</f>
        <v>0</v>
      </c>
      <c r="H11" s="17">
        <f>IF(Student2!H9=Correct!H9,1,0)</f>
        <v>1</v>
      </c>
      <c r="I11" s="17">
        <f>IF(Student2!I9=Correct!I9,1,0)</f>
        <v>0</v>
      </c>
    </row>
    <row r="12" spans="2:9" ht="15.75" thickBot="1">
      <c r="B12" s="3" t="s">
        <v>12</v>
      </c>
      <c r="C12" s="17">
        <f>IF(Student2!C10=Correct!C10,1,0)</f>
        <v>0</v>
      </c>
      <c r="D12" s="17">
        <f>IF(Student2!D10=Correct!D10,1,0)</f>
        <v>0</v>
      </c>
      <c r="E12" s="17">
        <f>IF(Student2!E10=Correct!E10,1,0)</f>
        <v>1</v>
      </c>
      <c r="F12" s="17">
        <f>IF(Student2!F10=Correct!F10,1,0)</f>
        <v>1</v>
      </c>
      <c r="G12" s="17">
        <f>IF(Student2!G10=Correct!G10,1,0)</f>
        <v>0</v>
      </c>
      <c r="H12" s="17">
        <f>IF(Student2!H10=Correct!H10,1,0)</f>
        <v>1</v>
      </c>
      <c r="I12" s="17">
        <f>IF(Student2!I10=Correct!I10,1,0)</f>
        <v>1</v>
      </c>
    </row>
    <row r="13" spans="2:9" ht="15.75" thickBot="1">
      <c r="B13" s="3" t="s">
        <v>13</v>
      </c>
      <c r="C13" s="17">
        <f>IF(Student2!C11=Correct!C11,1,0)</f>
        <v>1</v>
      </c>
      <c r="D13" s="17">
        <f>IF(Student2!D11=Correct!D11,1,0)</f>
        <v>1</v>
      </c>
      <c r="E13" s="17">
        <f>IF(Student2!E11=Correct!E11,1,0)</f>
        <v>1</v>
      </c>
      <c r="F13" s="17">
        <f>IF(Student2!F11=Correct!F11,1,0)</f>
        <v>1</v>
      </c>
      <c r="G13" s="17">
        <f>IF(Student2!G11=Correct!G11,1,0)</f>
        <v>0</v>
      </c>
      <c r="H13" s="17">
        <f>IF(Student2!H11=Correct!H11,1,0)</f>
        <v>1</v>
      </c>
      <c r="I13" s="17">
        <f>IF(Student2!I11=Correct!I11,1,0)</f>
        <v>1</v>
      </c>
    </row>
    <row r="14" spans="2:9" ht="15.75" thickBot="1">
      <c r="B14" s="3" t="s">
        <v>14</v>
      </c>
      <c r="C14" s="17">
        <f>IF(Student2!C12=Correct!C12,1,0)</f>
        <v>1</v>
      </c>
      <c r="D14" s="17">
        <f>IF(Student2!D12=Correct!D12,1,0)</f>
        <v>1</v>
      </c>
      <c r="E14" s="17">
        <f>IF(Student2!E12=Correct!E12,1,0)</f>
        <v>1</v>
      </c>
      <c r="F14" s="17">
        <f>IF(Student2!F12=Correct!F12,1,0)</f>
        <v>1</v>
      </c>
      <c r="G14" s="17">
        <f>IF(Student2!G12=Correct!G12,1,0)</f>
        <v>0</v>
      </c>
      <c r="H14" s="17">
        <f>IF(Student2!H12=Correct!H12,1,0)</f>
        <v>1</v>
      </c>
      <c r="I14" s="17">
        <f>IF(Student2!I12=Correct!I12,1,0)</f>
        <v>1</v>
      </c>
    </row>
    <row r="15" spans="2:9" ht="15.75" thickBot="1">
      <c r="B15" s="3" t="s">
        <v>15</v>
      </c>
      <c r="C15" s="17">
        <f>IF(Student2!C13=Correct!C13,1,0)</f>
        <v>1</v>
      </c>
      <c r="D15" s="17">
        <f>IF(Student2!D13=Correct!D13,1,0)</f>
        <v>1</v>
      </c>
      <c r="E15" s="17">
        <f>IF(Student2!E13=Correct!E13,1,0)</f>
        <v>1</v>
      </c>
      <c r="F15" s="17">
        <f>IF(Student2!F13=Correct!F13,1,0)</f>
        <v>1</v>
      </c>
      <c r="G15" s="17">
        <f>IF(Student2!G13=Correct!G13,1,0)</f>
        <v>0</v>
      </c>
      <c r="H15" s="17">
        <f>IF(Student2!H13=Correct!H13,1,0)</f>
        <v>1</v>
      </c>
      <c r="I15" s="17">
        <f>IF(Student2!I13=Correct!I13,1,0)</f>
        <v>1</v>
      </c>
    </row>
    <row r="16" spans="2:9" ht="15.75" thickBot="1">
      <c r="B16" s="3" t="s">
        <v>16</v>
      </c>
      <c r="C16" s="17">
        <f>IF(Student2!C14=Correct!C14,1,0)</f>
        <v>1</v>
      </c>
      <c r="D16" s="17">
        <f>IF(Student2!D14=Correct!D14,1,0)</f>
        <v>1</v>
      </c>
      <c r="E16" s="17">
        <f>IF(Student2!E14=Correct!E14,1,0)</f>
        <v>1</v>
      </c>
      <c r="F16" s="17">
        <f>IF(Student2!F14=Correct!F14,1,0)</f>
        <v>0</v>
      </c>
      <c r="G16" s="17">
        <f>IF(Student2!G14=Correct!G14,1,0)</f>
        <v>1</v>
      </c>
      <c r="H16" s="17">
        <f>IF(Student2!H14=Correct!H14,1,0)</f>
        <v>1</v>
      </c>
      <c r="I16" s="17">
        <f>IF(Student2!I14=Correct!I14,1,0)</f>
        <v>1</v>
      </c>
    </row>
    <row r="17" spans="2:9" ht="15.75" thickBot="1">
      <c r="B17" s="3" t="s">
        <v>17</v>
      </c>
      <c r="C17" s="17">
        <f>IF(Student2!C15=Correct!C15,1,0)</f>
        <v>1</v>
      </c>
      <c r="D17" s="17">
        <f>IF(Student2!D15=Correct!D15,1,0)</f>
        <v>1</v>
      </c>
      <c r="E17" s="17">
        <f>IF(Student2!E15=Correct!E15,1,0)</f>
        <v>1</v>
      </c>
      <c r="F17" s="17">
        <f>IF(Student2!F15=Correct!F15,1,0)</f>
        <v>0</v>
      </c>
      <c r="G17" s="17">
        <f>IF(Student2!G15=Correct!G15,1,0)</f>
        <v>1</v>
      </c>
      <c r="H17" s="17">
        <f>IF(Student2!H15=Correct!H15,1,0)</f>
        <v>1</v>
      </c>
      <c r="I17" s="17">
        <f>IF(Student2!I15=Correct!I15,1,0)</f>
        <v>1</v>
      </c>
    </row>
    <row r="18" spans="2:9" ht="15.75" thickBot="1">
      <c r="B18" s="3" t="s">
        <v>18</v>
      </c>
      <c r="C18" s="17">
        <f>IF(Student2!C16=Correct!C16,1,0)</f>
        <v>1</v>
      </c>
      <c r="D18" s="17">
        <f>IF(Student2!D16=Correct!D16,1,0)</f>
        <v>1</v>
      </c>
      <c r="E18" s="17">
        <f>IF(Student2!E16=Correct!E16,1,0)</f>
        <v>1</v>
      </c>
      <c r="F18" s="17">
        <f>IF(Student2!F16=Correct!F16,1,0)</f>
        <v>1</v>
      </c>
      <c r="G18" s="17">
        <f>IF(Student2!G16=Correct!G16,1,0)</f>
        <v>0</v>
      </c>
      <c r="H18" s="17">
        <f>IF(Student2!H16=Correct!H16,1,0)</f>
        <v>1</v>
      </c>
      <c r="I18" s="17">
        <f>IF(Student2!I16=Correct!I16,1,0)</f>
        <v>1</v>
      </c>
    </row>
    <row r="19" spans="2:9" ht="15.75" thickBot="1">
      <c r="B19" s="3" t="s">
        <v>19</v>
      </c>
      <c r="C19" s="17">
        <f>IF(Student2!C17=Correct!C17,1,0)</f>
        <v>1</v>
      </c>
      <c r="D19" s="17">
        <f>IF(Student2!D17=Correct!D17,1,0)</f>
        <v>1</v>
      </c>
      <c r="E19" s="17">
        <f>IF(Student2!E17=Correct!E17,1,0)</f>
        <v>1</v>
      </c>
      <c r="F19" s="17">
        <f>IF(Student2!F17=Correct!F17,1,0)</f>
        <v>1</v>
      </c>
      <c r="G19" s="17">
        <f>IF(Student2!G17=Correct!G17,1,0)</f>
        <v>0</v>
      </c>
      <c r="H19" s="17">
        <f>IF(Student2!H17=Correct!H17,1,0)</f>
        <v>1</v>
      </c>
      <c r="I19" s="17">
        <f>IF(Student2!I17=Correct!I17,1,0)</f>
        <v>1</v>
      </c>
    </row>
    <row r="20" spans="2:9" ht="15.75" thickBot="1">
      <c r="B20" s="3" t="s">
        <v>20</v>
      </c>
      <c r="C20" s="17">
        <f>IF(Student2!C18=Correct!C18,1,0)</f>
        <v>0</v>
      </c>
      <c r="D20" s="17">
        <f>IF(Student2!D18=Correct!D18,1,0)</f>
        <v>1</v>
      </c>
      <c r="E20" s="17">
        <f>IF(Student2!E18=Correct!E18,1,0)</f>
        <v>1</v>
      </c>
      <c r="F20" s="17">
        <f>IF(Student2!F18=Correct!F18,1,0)</f>
        <v>1</v>
      </c>
      <c r="G20" s="17">
        <f>IF(Student2!G18=Correct!G18,1,0)</f>
        <v>1</v>
      </c>
      <c r="H20" s="17">
        <f>IF(Student2!H18=Correct!H18,1,0)</f>
        <v>1</v>
      </c>
      <c r="I20" s="17">
        <f>IF(Student2!I18=Correct!I18,1,0)</f>
        <v>1</v>
      </c>
    </row>
    <row r="21" spans="2:9" ht="15.75" thickBot="1">
      <c r="B21" s="3" t="s">
        <v>21</v>
      </c>
      <c r="C21" s="17">
        <f>IF(Student2!C19=Correct!C19,1,0)</f>
        <v>1</v>
      </c>
      <c r="D21" s="17">
        <f>IF(Student2!D19=Correct!D19,1,0)</f>
        <v>1</v>
      </c>
      <c r="E21" s="17">
        <f>IF(Student2!E19=Correct!E19,1,0)</f>
        <v>1</v>
      </c>
      <c r="F21" s="17">
        <f>IF(Student2!F19=Correct!F19,1,0)</f>
        <v>1</v>
      </c>
      <c r="G21" s="17">
        <f>IF(Student2!G19=Correct!G19,1,0)</f>
        <v>1</v>
      </c>
      <c r="H21" s="17">
        <f>IF(Student2!H19=Correct!H19,1,0)</f>
        <v>0</v>
      </c>
      <c r="I21" s="17">
        <f>IF(Student2!I19=Correct!I19,1,0)</f>
        <v>1</v>
      </c>
    </row>
    <row r="22" spans="2:9" ht="15.75" thickBot="1">
      <c r="B22" s="3" t="s">
        <v>22</v>
      </c>
      <c r="C22" s="17">
        <f>IF(Student2!C20=Correct!C20,1,0)</f>
        <v>1</v>
      </c>
      <c r="D22" s="17">
        <f>IF(Student2!D20=Correct!D20,1,0)</f>
        <v>1</v>
      </c>
      <c r="E22" s="17">
        <f>IF(Student2!E20=Correct!E20,1,0)</f>
        <v>1</v>
      </c>
      <c r="F22" s="17">
        <f>IF(Student2!F20=Correct!F20,1,0)</f>
        <v>1</v>
      </c>
      <c r="G22" s="17">
        <f>IF(Student2!G20=Correct!G20,1,0)</f>
        <v>1</v>
      </c>
      <c r="H22" s="17">
        <f>IF(Student2!H20=Correct!H20,1,0)</f>
        <v>0</v>
      </c>
      <c r="I22" s="17">
        <f>IF(Student2!I20=Correct!I20,1,0)</f>
        <v>1</v>
      </c>
    </row>
    <row r="23" spans="2:9" ht="15.75" thickBot="1">
      <c r="B23" s="3" t="s">
        <v>23</v>
      </c>
      <c r="C23" s="17">
        <f>IF(Student2!C21=Correct!C21,1,0)</f>
        <v>1</v>
      </c>
      <c r="D23" s="17">
        <f>IF(Student2!D21=Correct!D21,1,0)</f>
        <v>1</v>
      </c>
      <c r="E23" s="17">
        <f>IF(Student2!E21=Correct!E21,1,0)</f>
        <v>1</v>
      </c>
      <c r="F23" s="17">
        <f>IF(Student2!F21=Correct!F21,1,0)</f>
        <v>0</v>
      </c>
      <c r="G23" s="17">
        <f>IF(Student2!G21=Correct!G21,1,0)</f>
        <v>1</v>
      </c>
      <c r="H23" s="17">
        <f>IF(Student2!H21=Correct!H21,1,0)</f>
        <v>1</v>
      </c>
      <c r="I23" s="17">
        <f>IF(Student2!I21=Correct!I21,1,0)</f>
        <v>1</v>
      </c>
    </row>
    <row r="24" spans="2:9" ht="15.75" thickBot="1">
      <c r="B24" s="3" t="s">
        <v>24</v>
      </c>
      <c r="C24" s="17">
        <f>IF(Student2!C22=Correct!C22,1,0)</f>
        <v>1</v>
      </c>
      <c r="D24" s="17">
        <f>IF(Student2!D22=Correct!D22,1,0)</f>
        <v>1</v>
      </c>
      <c r="E24" s="17">
        <f>IF(Student2!E22=Correct!E22,1,0)</f>
        <v>1</v>
      </c>
      <c r="F24" s="17">
        <f>IF(Student2!F22=Correct!F22,1,0)</f>
        <v>0</v>
      </c>
      <c r="G24" s="17">
        <f>IF(Student2!G22=Correct!G22,1,0)</f>
        <v>1</v>
      </c>
      <c r="H24" s="17">
        <f>IF(Student2!H22=Correct!H22,1,0)</f>
        <v>1</v>
      </c>
      <c r="I24" s="17">
        <f>IF(Student2!I22=Correct!I22,1,0)</f>
        <v>1</v>
      </c>
    </row>
    <row r="25" spans="2:9" ht="15.75" thickBot="1">
      <c r="B25" s="3" t="s">
        <v>25</v>
      </c>
      <c r="C25" s="17">
        <f>IF(Student2!C23=Correct!C23,1,0)</f>
        <v>1</v>
      </c>
      <c r="D25" s="17">
        <f>IF(Student2!D23=Correct!D23,1,0)</f>
        <v>1</v>
      </c>
      <c r="E25" s="17">
        <f>IF(Student2!E23=Correct!E23,1,0)</f>
        <v>1</v>
      </c>
      <c r="F25" s="17">
        <f>IF(Student2!F23=Correct!F23,1,0)</f>
        <v>1</v>
      </c>
      <c r="G25" s="17">
        <f>IF(Student2!G23=Correct!G23,1,0)</f>
        <v>0</v>
      </c>
      <c r="H25" s="17">
        <f>IF(Student2!H23=Correct!H23,1,0)</f>
        <v>1</v>
      </c>
      <c r="I25" s="17">
        <f>IF(Student2!I23=Correct!I23,1,0)</f>
        <v>1</v>
      </c>
    </row>
    <row r="26" spans="2:9" ht="15.75" thickBot="1">
      <c r="B26" s="3" t="s">
        <v>26</v>
      </c>
      <c r="C26" s="17">
        <f>IF(Student2!C24=Correct!C24,1,0)</f>
        <v>1</v>
      </c>
      <c r="D26" s="17">
        <f>IF(Student2!D24=Correct!D24,1,0)</f>
        <v>1</v>
      </c>
      <c r="E26" s="17">
        <f>IF(Student2!E24=Correct!E24,1,0)</f>
        <v>1</v>
      </c>
      <c r="F26" s="17">
        <f>IF(Student2!F24=Correct!F24,1,0)</f>
        <v>1</v>
      </c>
      <c r="G26" s="17">
        <f>IF(Student2!G24=Correct!G24,1,0)</f>
        <v>0</v>
      </c>
      <c r="H26" s="17">
        <f>IF(Student2!H24=Correct!H24,1,0)</f>
        <v>1</v>
      </c>
      <c r="I26" s="17">
        <f>IF(Student2!I24=Correct!I24,1,0)</f>
        <v>1</v>
      </c>
    </row>
    <row r="28" spans="2:9" s="9" customFormat="1" ht="15">
      <c r="B28" s="6" t="s">
        <v>29</v>
      </c>
      <c r="C28" s="7">
        <f aca="true" t="shared" si="0" ref="C28:I28">SUM(C8:C26)</f>
        <v>15</v>
      </c>
      <c r="D28" s="7">
        <f t="shared" si="0"/>
        <v>14</v>
      </c>
      <c r="E28" s="8">
        <f t="shared" si="0"/>
        <v>17</v>
      </c>
      <c r="F28" s="8">
        <f t="shared" si="0"/>
        <v>15</v>
      </c>
      <c r="G28" s="8">
        <f t="shared" si="0"/>
        <v>7</v>
      </c>
      <c r="H28" s="8">
        <f t="shared" si="0"/>
        <v>15</v>
      </c>
      <c r="I28" s="8">
        <f t="shared" si="0"/>
        <v>15</v>
      </c>
    </row>
    <row r="29" spans="2:9" s="9" customFormat="1" ht="15" customHeight="1" hidden="1">
      <c r="B29" s="6" t="s">
        <v>30</v>
      </c>
      <c r="C29" s="10">
        <f aca="true" t="shared" si="1" ref="C29:I29">(C28/$C$4)*100</f>
        <v>78.94736842105263</v>
      </c>
      <c r="D29" s="10">
        <f t="shared" si="1"/>
        <v>73.68421052631578</v>
      </c>
      <c r="E29" s="11">
        <f t="shared" si="1"/>
        <v>89.47368421052632</v>
      </c>
      <c r="F29" s="11">
        <f t="shared" si="1"/>
        <v>78.94736842105263</v>
      </c>
      <c r="G29" s="11">
        <f t="shared" si="1"/>
        <v>36.84210526315789</v>
      </c>
      <c r="H29" s="11">
        <f t="shared" si="1"/>
        <v>78.94736842105263</v>
      </c>
      <c r="I29" s="11">
        <f t="shared" si="1"/>
        <v>78.94736842105263</v>
      </c>
    </row>
    <row r="30" spans="2:9" s="9" customFormat="1" ht="15.75" thickBot="1">
      <c r="B30" s="6" t="s">
        <v>35</v>
      </c>
      <c r="C30" s="7">
        <f>SUM(C8:I26)</f>
        <v>98</v>
      </c>
      <c r="D30" s="7"/>
      <c r="E30" s="8"/>
      <c r="F30" s="8"/>
      <c r="G30" s="8"/>
      <c r="H30" s="8"/>
      <c r="I30" s="8"/>
    </row>
    <row r="31" spans="2:9" s="9" customFormat="1" ht="16.5" thickBot="1" thickTop="1">
      <c r="B31" s="12" t="s">
        <v>31</v>
      </c>
      <c r="C31" s="13">
        <f>((C30-G4)/G5)*100</f>
        <v>0</v>
      </c>
      <c r="D31" s="7"/>
      <c r="E31" s="18" t="s">
        <v>40</v>
      </c>
      <c r="F31" s="8"/>
      <c r="G31" s="8"/>
      <c r="H31" s="8"/>
      <c r="I31" s="8"/>
    </row>
    <row r="32" spans="2:9" s="9" customFormat="1" ht="15.75" thickTop="1">
      <c r="B32" s="7"/>
      <c r="C32" s="7"/>
      <c r="D32" s="7"/>
      <c r="E32" s="14" t="s">
        <v>41</v>
      </c>
      <c r="F32" s="8"/>
      <c r="G32" s="8"/>
      <c r="H32" s="8"/>
      <c r="I32" s="8"/>
    </row>
    <row r="33" spans="2:4" ht="12.75">
      <c r="B33" s="5"/>
      <c r="C33" s="5"/>
      <c r="D33" s="5"/>
    </row>
    <row r="34" spans="2:4" ht="12.75">
      <c r="B34" s="5"/>
      <c r="C34" s="5"/>
      <c r="D34" s="5"/>
    </row>
  </sheetData>
  <sheetProtection/>
  <mergeCells count="2">
    <mergeCell ref="B1:I1"/>
    <mergeCell ref="C3:F3"/>
  </mergeCells>
  <conditionalFormatting sqref="C8:I26">
    <cfRule type="cellIs" priority="1" dxfId="1" operator="equal" stopIfTrue="1">
      <formula>0</formula>
    </cfRule>
    <cfRule type="cellIs" priority="2" dxfId="0" operator="equal" stopIfTrue="1">
      <formula>1</formula>
    </cfRule>
  </conditionalFormatting>
  <printOptions/>
  <pageMargins left="0.75" right="0.75" top="1"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2009-10-02T13:56:17Z</cp:lastPrinted>
  <dcterms:created xsi:type="dcterms:W3CDTF">2007-06-01T12:34:36Z</dcterms:created>
  <dcterms:modified xsi:type="dcterms:W3CDTF">2009-10-30T16:10:38Z</dcterms:modified>
  <cp:category/>
  <cp:version/>
  <cp:contentType/>
  <cp:contentStatus/>
</cp:coreProperties>
</file>