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5" windowWidth="2160" windowHeight="1245" activeTab="0"/>
  </bookViews>
  <sheets>
    <sheet name="Front Sheet" sheetId="1" r:id="rId1"/>
    <sheet name="Activity" sheetId="2" r:id="rId2"/>
    <sheet name="Data" sheetId="3" r:id="rId3"/>
    <sheet name="Responses" sheetId="4" r:id="rId4"/>
  </sheets>
  <definedNames/>
  <calcPr fullCalcOnLoad="1"/>
</workbook>
</file>

<file path=xl/sharedStrings.xml><?xml version="1.0" encoding="utf-8"?>
<sst xmlns="http://schemas.openxmlformats.org/spreadsheetml/2006/main" count="61" uniqueCount="47">
  <si>
    <t>Type A and Type B Personality Exercise</t>
  </si>
  <si>
    <t>Tolerant and methodical</t>
  </si>
  <si>
    <t>More relaxed</t>
  </si>
  <si>
    <t>Work at a fast pace/strong sense of urgency</t>
  </si>
  <si>
    <t>High levels of alertness/easily aroused</t>
  </si>
  <si>
    <t>Delegate easily</t>
  </si>
  <si>
    <t>Highly stressed</t>
  </si>
  <si>
    <t>Less competitive</t>
  </si>
  <si>
    <t>Strong competitive drive/need to succeed</t>
  </si>
  <si>
    <t>Less urgency to get things done immediately</t>
  </si>
  <si>
    <t>Low levels of stress</t>
  </si>
  <si>
    <t>Find it hard to delegate/become angry easily</t>
  </si>
  <si>
    <t>Need to be in control</t>
  </si>
  <si>
    <t>Names of sports people</t>
  </si>
  <si>
    <t>David Beckham</t>
  </si>
  <si>
    <t>Tim Henman</t>
  </si>
  <si>
    <t>Sven Goran Ericsson</t>
  </si>
  <si>
    <t>Paula Radcliffe</t>
  </si>
  <si>
    <t>Venus Williams</t>
  </si>
  <si>
    <t>Lewis Hamilton</t>
  </si>
  <si>
    <t>Mark Lewis Francis</t>
  </si>
  <si>
    <t>Paul Gascoigne</t>
  </si>
  <si>
    <t>Ronnie O’Sullivan</t>
  </si>
  <si>
    <t>Enter your name here</t>
  </si>
  <si>
    <t>Select…..</t>
  </si>
  <si>
    <t>List of characterisitics</t>
  </si>
  <si>
    <t>B</t>
  </si>
  <si>
    <t>A</t>
  </si>
  <si>
    <t>Total A</t>
  </si>
  <si>
    <t>Total B</t>
  </si>
  <si>
    <t>Percentage A</t>
  </si>
  <si>
    <t>Percentage B</t>
  </si>
  <si>
    <t>Predomenant Characterisitc</t>
  </si>
  <si>
    <t>Percentage Breakdown</t>
  </si>
  <si>
    <t>Instructions</t>
  </si>
  <si>
    <t>Enter your name where you are asked</t>
  </si>
  <si>
    <t>Tick the boxes against the characteristics that you think describe you</t>
  </si>
  <si>
    <t>Then choose a sports performer from the drop down list, and complete the exercise for them</t>
  </si>
  <si>
    <t>Then choose a different performer from the 3rd list, and complete the exercise for them</t>
  </si>
  <si>
    <t>This exercise is designed to highlight the differences between Type A and Type B characteristics, as you enter information, you will see the effect of your choices at the bottom, both graphically, and with percentages</t>
  </si>
  <si>
    <t>The main point to remember here, is that not all people will be just one type or the other - people are usually a combination of both.</t>
  </si>
  <si>
    <t>Once completed save your work, and send it to the tutor - the results from this may form part of an activitiy later on.</t>
  </si>
  <si>
    <t>Module 1</t>
  </si>
  <si>
    <t>Name:</t>
  </si>
  <si>
    <t>Start Activity</t>
  </si>
  <si>
    <t>Unit 9</t>
  </si>
  <si>
    <t xml:space="preserve">Psychology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</si>
</sst>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0"/>
      <color indexed="9"/>
      <name val="Calibri"/>
      <family val="2"/>
    </font>
    <font>
      <b/>
      <sz val="36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26"/>
      <name val="Calibri"/>
      <family val="2"/>
    </font>
    <font>
      <sz val="2.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59" applyFont="1" applyAlignment="1">
      <alignment horizontal="center"/>
    </xf>
    <xf numFmtId="0" fontId="14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3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4425"/>
          <c:w val="0.83025"/>
          <c:h val="0.21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Responses!$G$38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Responses!$G$39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0984775"/>
        <c:axId val="54645248"/>
      </c:barChart>
      <c:catAx>
        <c:axId val="20984775"/>
        <c:scaling>
          <c:orientation val="minMax"/>
        </c:scaling>
        <c:axPos val="l"/>
        <c:delete val="1"/>
        <c:majorTickMark val="out"/>
        <c:minorTickMark val="none"/>
        <c:tickLblPos val="none"/>
        <c:crossAx val="54645248"/>
        <c:crossesAt val="0"/>
        <c:auto val="1"/>
        <c:lblOffset val="100"/>
        <c:tickLblSkip val="1"/>
        <c:noMultiLvlLbl val="0"/>
      </c:catAx>
      <c:valAx>
        <c:axId val="54645248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one"/>
        <c:crossAx val="20984775"/>
        <c:crossesAt val="1"/>
        <c:crossBetween val="between"/>
        <c:dispUnits/>
        <c:majorUnit val="10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14425"/>
          <c:w val="0.832"/>
          <c:h val="0.23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Responses!$H$38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Responses!$H$39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2045185"/>
        <c:axId val="64188938"/>
      </c:barChart>
      <c:catAx>
        <c:axId val="22045185"/>
        <c:scaling>
          <c:orientation val="minMax"/>
        </c:scaling>
        <c:axPos val="l"/>
        <c:delete val="1"/>
        <c:majorTickMark val="out"/>
        <c:minorTickMark val="none"/>
        <c:tickLblPos val="none"/>
        <c:crossAx val="64188938"/>
        <c:crossesAt val="0"/>
        <c:auto val="1"/>
        <c:lblOffset val="100"/>
        <c:tickLblSkip val="1"/>
        <c:noMultiLvlLbl val="0"/>
      </c:catAx>
      <c:valAx>
        <c:axId val="64188938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one"/>
        <c:crossAx val="22045185"/>
        <c:crossesAt val="1"/>
        <c:crossBetween val="between"/>
        <c:dispUnits/>
        <c:majorUnit val="10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14425"/>
          <c:w val="0.832"/>
          <c:h val="0.23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Responses!$I$38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Responses!$I$39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0829531"/>
        <c:axId val="31921460"/>
      </c:barChart>
      <c:catAx>
        <c:axId val="40829531"/>
        <c:scaling>
          <c:orientation val="minMax"/>
        </c:scaling>
        <c:axPos val="l"/>
        <c:delete val="1"/>
        <c:majorTickMark val="out"/>
        <c:minorTickMark val="none"/>
        <c:tickLblPos val="none"/>
        <c:crossAx val="31921460"/>
        <c:crossesAt val="0"/>
        <c:auto val="1"/>
        <c:lblOffset val="100"/>
        <c:tickLblSkip val="1"/>
        <c:noMultiLvlLbl val="0"/>
      </c:catAx>
      <c:valAx>
        <c:axId val="31921460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one"/>
        <c:crossAx val="40829531"/>
        <c:crossesAt val="1"/>
        <c:crossBetween val="between"/>
        <c:dispUnits/>
        <c:majorUnit val="10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85725</xdr:rowOff>
    </xdr:from>
    <xdr:to>
      <xdr:col>6</xdr:col>
      <xdr:colOff>1247775</xdr:colOff>
      <xdr:row>32</xdr:row>
      <xdr:rowOff>19050</xdr:rowOff>
    </xdr:to>
    <xdr:graphicFrame>
      <xdr:nvGraphicFramePr>
        <xdr:cNvPr id="1" name="Chart 40"/>
        <xdr:cNvGraphicFramePr/>
      </xdr:nvGraphicFramePr>
      <xdr:xfrm>
        <a:off x="3228975" y="4552950"/>
        <a:ext cx="1228725" cy="41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29</xdr:row>
      <xdr:rowOff>85725</xdr:rowOff>
    </xdr:from>
    <xdr:to>
      <xdr:col>7</xdr:col>
      <xdr:colOff>1362075</xdr:colOff>
      <xdr:row>32</xdr:row>
      <xdr:rowOff>28575</xdr:rowOff>
    </xdr:to>
    <xdr:graphicFrame>
      <xdr:nvGraphicFramePr>
        <xdr:cNvPr id="2" name="Chart 41"/>
        <xdr:cNvGraphicFramePr/>
      </xdr:nvGraphicFramePr>
      <xdr:xfrm>
        <a:off x="4600575" y="4552950"/>
        <a:ext cx="1238250" cy="42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29</xdr:row>
      <xdr:rowOff>85725</xdr:rowOff>
    </xdr:from>
    <xdr:to>
      <xdr:col>8</xdr:col>
      <xdr:colOff>1362075</xdr:colOff>
      <xdr:row>32</xdr:row>
      <xdr:rowOff>28575</xdr:rowOff>
    </xdr:to>
    <xdr:graphicFrame>
      <xdr:nvGraphicFramePr>
        <xdr:cNvPr id="3" name="Chart 42"/>
        <xdr:cNvGraphicFramePr/>
      </xdr:nvGraphicFramePr>
      <xdr:xfrm>
        <a:off x="5981700" y="4552950"/>
        <a:ext cx="12382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80.8515625" style="6" customWidth="1"/>
    <col min="3" max="16384" width="9.140625" style="6" customWidth="1"/>
  </cols>
  <sheetData>
    <row r="2" spans="1:2" s="7" customFormat="1" ht="23.25">
      <c r="A2" s="9"/>
      <c r="B2" s="11" t="s">
        <v>0</v>
      </c>
    </row>
    <row r="3" spans="1:2" ht="5.25" customHeight="1">
      <c r="A3" s="10"/>
      <c r="B3" s="10"/>
    </row>
    <row r="4" spans="1:2" ht="18.75">
      <c r="A4" s="10"/>
      <c r="B4" s="12" t="s">
        <v>34</v>
      </c>
    </row>
    <row r="5" spans="1:2" ht="5.25" customHeight="1">
      <c r="A5" s="10"/>
      <c r="B5" s="10"/>
    </row>
    <row r="6" spans="1:2" s="8" customFormat="1" ht="47.25">
      <c r="A6" s="13">
        <v>1</v>
      </c>
      <c r="B6" s="13" t="s">
        <v>39</v>
      </c>
    </row>
    <row r="7" spans="1:2" s="8" customFormat="1" ht="6" customHeight="1">
      <c r="A7" s="13"/>
      <c r="B7" s="13"/>
    </row>
    <row r="8" spans="1:2" s="8" customFormat="1" ht="32.25" customHeight="1">
      <c r="A8" s="13">
        <v>2</v>
      </c>
      <c r="B8" s="13" t="s">
        <v>40</v>
      </c>
    </row>
    <row r="9" spans="1:2" s="8" customFormat="1" ht="6" customHeight="1">
      <c r="A9" s="13"/>
      <c r="B9" s="13"/>
    </row>
    <row r="10" spans="1:2" s="8" customFormat="1" ht="15.75">
      <c r="A10" s="13">
        <v>3</v>
      </c>
      <c r="B10" s="13" t="s">
        <v>35</v>
      </c>
    </row>
    <row r="11" spans="1:2" s="8" customFormat="1" ht="6" customHeight="1">
      <c r="A11" s="13"/>
      <c r="B11" s="13"/>
    </row>
    <row r="12" spans="1:2" s="8" customFormat="1" ht="15.75">
      <c r="A12" s="13">
        <v>4</v>
      </c>
      <c r="B12" s="13" t="s">
        <v>36</v>
      </c>
    </row>
    <row r="13" spans="1:2" s="8" customFormat="1" ht="6" customHeight="1">
      <c r="A13" s="13"/>
      <c r="B13" s="13"/>
    </row>
    <row r="14" spans="1:2" s="8" customFormat="1" ht="31.5">
      <c r="A14" s="13">
        <v>5</v>
      </c>
      <c r="B14" s="13" t="s">
        <v>37</v>
      </c>
    </row>
    <row r="15" spans="1:2" s="8" customFormat="1" ht="6" customHeight="1">
      <c r="A15" s="13"/>
      <c r="B15" s="13"/>
    </row>
    <row r="16" spans="1:2" s="8" customFormat="1" ht="31.5">
      <c r="A16" s="13">
        <v>6</v>
      </c>
      <c r="B16" s="13" t="s">
        <v>38</v>
      </c>
    </row>
    <row r="17" spans="1:2" s="8" customFormat="1" ht="6" customHeight="1">
      <c r="A17" s="13"/>
      <c r="B17" s="13"/>
    </row>
    <row r="18" spans="1:2" s="8" customFormat="1" ht="31.5">
      <c r="A18" s="13">
        <v>7</v>
      </c>
      <c r="B18" s="13" t="s">
        <v>41</v>
      </c>
    </row>
    <row r="19" spans="1:2" ht="15.75">
      <c r="A19" s="10"/>
      <c r="B19" s="10"/>
    </row>
    <row r="20" spans="1:2" ht="33.75">
      <c r="A20" s="10"/>
      <c r="B20" s="29" t="s">
        <v>44</v>
      </c>
    </row>
    <row r="21" spans="1:2" ht="15.75">
      <c r="A21" s="10"/>
      <c r="B21" s="10"/>
    </row>
    <row r="22" spans="1:2" ht="15.75">
      <c r="A22" s="10"/>
      <c r="B22" s="10"/>
    </row>
    <row r="23" spans="1:2" ht="15.75">
      <c r="A23" s="10"/>
      <c r="B23" s="10"/>
    </row>
    <row r="24" spans="1:2" ht="15.75">
      <c r="A24" s="10"/>
      <c r="B24" s="10"/>
    </row>
  </sheetData>
  <sheetProtection/>
  <hyperlinks>
    <hyperlink ref="B20" location="Activity!A1" display="Take me to the activity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I34"/>
  <sheetViews>
    <sheetView showGridLines="0" showRowColHeaders="0" zoomScalePageLayoutView="0" workbookViewId="0" topLeftCell="A1">
      <selection activeCell="E10" sqref="E10"/>
    </sheetView>
  </sheetViews>
  <sheetFormatPr defaultColWidth="9.140625" defaultRowHeight="12.75"/>
  <cols>
    <col min="1" max="1" width="1.1484375" style="14" customWidth="1"/>
    <col min="2" max="4" width="0" style="14" hidden="1" customWidth="1"/>
    <col min="5" max="5" width="47.00390625" style="14" bestFit="1" customWidth="1"/>
    <col min="6" max="6" width="10.421875" style="14" hidden="1" customWidth="1"/>
    <col min="7" max="7" width="19.00390625" style="14" customWidth="1"/>
    <col min="8" max="9" width="20.7109375" style="14" customWidth="1"/>
    <col min="10" max="16384" width="9.140625" style="14" customWidth="1"/>
  </cols>
  <sheetData>
    <row r="1" ht="6" customHeight="1">
      <c r="E1" s="25" t="s">
        <v>46</v>
      </c>
    </row>
    <row r="2" ht="6" customHeight="1">
      <c r="E2" s="25"/>
    </row>
    <row r="3" ht="6" customHeight="1">
      <c r="E3" s="25" t="s">
        <v>45</v>
      </c>
    </row>
    <row r="4" ht="6" customHeight="1">
      <c r="E4" s="26"/>
    </row>
    <row r="5" ht="6" customHeight="1">
      <c r="E5" s="27" t="s">
        <v>42</v>
      </c>
    </row>
    <row r="6" ht="6" customHeight="1">
      <c r="E6" s="28"/>
    </row>
    <row r="7" ht="6" customHeight="1">
      <c r="E7" s="25" t="s">
        <v>43</v>
      </c>
    </row>
    <row r="8" ht="6" customHeight="1">
      <c r="E8" s="26"/>
    </row>
    <row r="9" spans="5:9" ht="46.5">
      <c r="E9" s="23" t="s">
        <v>0</v>
      </c>
      <c r="F9" s="23"/>
      <c r="G9" s="23"/>
      <c r="H9" s="23"/>
      <c r="I9" s="23"/>
    </row>
    <row r="10" ht="15.75">
      <c r="E10" s="24" t="s">
        <v>34</v>
      </c>
    </row>
    <row r="11" ht="12.75" hidden="1"/>
    <row r="12" ht="12.75" hidden="1"/>
    <row r="13" ht="12.75" hidden="1"/>
    <row r="14" ht="7.5" customHeight="1"/>
    <row r="15" spans="5:9" ht="22.5" customHeight="1">
      <c r="E15" s="15"/>
      <c r="F15" s="15"/>
      <c r="G15" s="16" t="s">
        <v>23</v>
      </c>
      <c r="H15" s="17">
        <v>1</v>
      </c>
      <c r="I15" s="17">
        <v>1</v>
      </c>
    </row>
    <row r="16" spans="5:9" ht="15.75">
      <c r="E16" s="18" t="str">
        <f>Data!E9</f>
        <v>More relaxed</v>
      </c>
      <c r="F16" s="18"/>
      <c r="G16" s="15"/>
      <c r="H16" s="15"/>
      <c r="I16" s="15"/>
    </row>
    <row r="17" spans="5:9" ht="15.75">
      <c r="E17" s="18" t="str">
        <f>Data!E10</f>
        <v>Work at a fast pace/strong sense of urgency</v>
      </c>
      <c r="F17" s="18"/>
      <c r="G17" s="15"/>
      <c r="H17" s="15"/>
      <c r="I17" s="15"/>
    </row>
    <row r="18" spans="5:9" ht="15.75">
      <c r="E18" s="18" t="str">
        <f>Data!E11</f>
        <v>High levels of alertness/easily aroused</v>
      </c>
      <c r="F18" s="18"/>
      <c r="G18" s="15"/>
      <c r="H18" s="15"/>
      <c r="I18" s="15"/>
    </row>
    <row r="19" spans="5:9" ht="15.75">
      <c r="E19" s="18" t="str">
        <f>Data!E12</f>
        <v>Delegate easily</v>
      </c>
      <c r="F19" s="18"/>
      <c r="G19" s="15"/>
      <c r="H19" s="15"/>
      <c r="I19" s="15"/>
    </row>
    <row r="20" spans="5:9" ht="15.75">
      <c r="E20" s="18" t="str">
        <f>Data!E13</f>
        <v>Highly stressed</v>
      </c>
      <c r="F20" s="18"/>
      <c r="G20" s="15"/>
      <c r="H20" s="15"/>
      <c r="I20" s="15"/>
    </row>
    <row r="21" spans="5:9" ht="15.75">
      <c r="E21" s="18" t="str">
        <f>Data!E14</f>
        <v>Tolerant and methodical</v>
      </c>
      <c r="F21" s="18"/>
      <c r="G21" s="15"/>
      <c r="H21" s="15"/>
      <c r="I21" s="15"/>
    </row>
    <row r="22" spans="5:9" ht="15.75">
      <c r="E22" s="18" t="str">
        <f>Data!E15</f>
        <v>Less competitive</v>
      </c>
      <c r="F22" s="18"/>
      <c r="G22" s="15"/>
      <c r="H22" s="15"/>
      <c r="I22" s="15"/>
    </row>
    <row r="23" spans="5:9" ht="15.75">
      <c r="E23" s="18" t="str">
        <f>Data!E16</f>
        <v>Strong competitive drive/need to succeed</v>
      </c>
      <c r="F23" s="18"/>
      <c r="G23" s="15"/>
      <c r="H23" s="15"/>
      <c r="I23" s="15"/>
    </row>
    <row r="24" spans="5:9" ht="15.75">
      <c r="E24" s="18" t="str">
        <f>Data!E17</f>
        <v>Less urgency to get things done immediately</v>
      </c>
      <c r="F24" s="18"/>
      <c r="G24" s="15"/>
      <c r="H24" s="15"/>
      <c r="I24" s="15"/>
    </row>
    <row r="25" spans="5:9" ht="15.75">
      <c r="E25" s="18" t="str">
        <f>Data!E18</f>
        <v>Low levels of stress</v>
      </c>
      <c r="F25" s="18"/>
      <c r="G25" s="15"/>
      <c r="H25" s="15"/>
      <c r="I25" s="15"/>
    </row>
    <row r="26" spans="5:9" ht="15.75">
      <c r="E26" s="18" t="str">
        <f>Data!E19</f>
        <v>Find it hard to delegate/become angry easily</v>
      </c>
      <c r="F26" s="18"/>
      <c r="G26" s="15"/>
      <c r="H26" s="15"/>
      <c r="I26" s="15"/>
    </row>
    <row r="27" spans="5:9" ht="15.75">
      <c r="E27" s="18" t="str">
        <f>Data!E20</f>
        <v>Need to be in control</v>
      </c>
      <c r="F27" s="18"/>
      <c r="G27" s="15"/>
      <c r="H27" s="15"/>
      <c r="I27" s="15"/>
    </row>
    <row r="28" spans="5:9" ht="6.75" customHeight="1">
      <c r="E28" s="19"/>
      <c r="F28" s="19"/>
      <c r="G28" s="20"/>
      <c r="H28" s="20"/>
      <c r="I28" s="20"/>
    </row>
    <row r="29" spans="5:9" ht="15.75">
      <c r="E29" s="19" t="s">
        <v>32</v>
      </c>
      <c r="F29" s="19"/>
      <c r="G29" s="21" t="str">
        <f>IF(Responses!G35&gt;Responses!G36,"A",IF(Responses!G35&lt;Responses!G36,"B","A&amp;B"))</f>
        <v>A&amp;B</v>
      </c>
      <c r="H29" s="21" t="str">
        <f>IF(Responses!H35&gt;Responses!H36,"A",IF(Responses!H35&lt;Responses!H36,"B","A&amp;B"))</f>
        <v>A&amp;B</v>
      </c>
      <c r="I29" s="21" t="str">
        <f>IF(Responses!I35&gt;Responses!I36,"A",IF(Responses!I35&lt;Responses!I36,"B","A&amp;B"))</f>
        <v>A&amp;B</v>
      </c>
    </row>
    <row r="34" spans="5:9" ht="15.75">
      <c r="E34" s="10" t="s">
        <v>33</v>
      </c>
      <c r="G34" s="22">
        <f>IF(SUM(Responses!G35:G36)=0,"",ROUND(Responses!G38,1)&amp;"%A - "&amp;ROUND(Responses!G39,1)&amp;"%B")</f>
      </c>
      <c r="H34" s="22">
        <f>IF(SUM(Responses!H35:H36)=0,"",ROUND(Responses!H38,1)&amp;"%A - "&amp;ROUND(Responses!H39,1)&amp;"%B")</f>
      </c>
      <c r="I34" s="22">
        <f>IF(SUM(Responses!I35:I36)=0,"",ROUND(Responses!I38,1)&amp;"%A - "&amp;ROUND(Responses!I39,1)&amp;"%B")</f>
      </c>
    </row>
  </sheetData>
  <sheetProtection/>
  <mergeCells count="4">
    <mergeCell ref="E1:E2"/>
    <mergeCell ref="E3:E4"/>
    <mergeCell ref="E5:E6"/>
    <mergeCell ref="E7:E8"/>
  </mergeCells>
  <hyperlinks>
    <hyperlink ref="E10" location="'Front Sheet'!A1" display="Instructions"/>
  </hyperlink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H12" sqref="H12"/>
    </sheetView>
  </sheetViews>
  <sheetFormatPr defaultColWidth="9.140625" defaultRowHeight="12.75"/>
  <cols>
    <col min="5" max="5" width="46.28125" style="0" bestFit="1" customWidth="1"/>
  </cols>
  <sheetData>
    <row r="2" ht="12.75">
      <c r="B2" t="s">
        <v>13</v>
      </c>
    </row>
    <row r="4" ht="12.75">
      <c r="B4" t="s">
        <v>24</v>
      </c>
    </row>
    <row r="5" ht="15">
      <c r="B5" s="1" t="s">
        <v>14</v>
      </c>
    </row>
    <row r="6" ht="15">
      <c r="B6" s="1" t="s">
        <v>15</v>
      </c>
    </row>
    <row r="7" ht="15">
      <c r="B7" s="1" t="s">
        <v>16</v>
      </c>
    </row>
    <row r="8" spans="2:5" ht="15">
      <c r="B8" s="1" t="s">
        <v>22</v>
      </c>
      <c r="E8" t="s">
        <v>25</v>
      </c>
    </row>
    <row r="9" spans="2:6" ht="15">
      <c r="B9" s="1" t="s">
        <v>17</v>
      </c>
      <c r="E9" s="3" t="s">
        <v>2</v>
      </c>
      <c r="F9" s="2" t="s">
        <v>26</v>
      </c>
    </row>
    <row r="10" spans="2:6" ht="15">
      <c r="B10" s="1" t="s">
        <v>18</v>
      </c>
      <c r="E10" s="3" t="s">
        <v>3</v>
      </c>
      <c r="F10" s="2" t="s">
        <v>27</v>
      </c>
    </row>
    <row r="11" spans="2:6" ht="15">
      <c r="B11" s="1" t="s">
        <v>19</v>
      </c>
      <c r="E11" s="3" t="s">
        <v>4</v>
      </c>
      <c r="F11" s="2" t="s">
        <v>27</v>
      </c>
    </row>
    <row r="12" spans="2:6" ht="15">
      <c r="B12" s="1" t="s">
        <v>20</v>
      </c>
      <c r="E12" s="3" t="s">
        <v>5</v>
      </c>
      <c r="F12" s="2" t="s">
        <v>26</v>
      </c>
    </row>
    <row r="13" spans="2:6" ht="15">
      <c r="B13" s="1" t="s">
        <v>21</v>
      </c>
      <c r="E13" s="3" t="s">
        <v>6</v>
      </c>
      <c r="F13" s="2" t="s">
        <v>27</v>
      </c>
    </row>
    <row r="14" spans="5:6" ht="15">
      <c r="E14" s="3" t="s">
        <v>1</v>
      </c>
      <c r="F14" s="2" t="s">
        <v>26</v>
      </c>
    </row>
    <row r="15" spans="5:6" ht="15">
      <c r="E15" s="3" t="s">
        <v>7</v>
      </c>
      <c r="F15" s="2" t="s">
        <v>26</v>
      </c>
    </row>
    <row r="16" spans="5:6" ht="15">
      <c r="E16" s="3" t="s">
        <v>8</v>
      </c>
      <c r="F16" s="2" t="s">
        <v>27</v>
      </c>
    </row>
    <row r="17" spans="5:6" ht="15">
      <c r="E17" s="3" t="s">
        <v>9</v>
      </c>
      <c r="F17" s="2" t="s">
        <v>26</v>
      </c>
    </row>
    <row r="18" spans="5:6" ht="15">
      <c r="E18" s="3" t="s">
        <v>10</v>
      </c>
      <c r="F18" s="2" t="s">
        <v>26</v>
      </c>
    </row>
    <row r="19" spans="5:6" ht="15">
      <c r="E19" s="3" t="s">
        <v>11</v>
      </c>
      <c r="F19" s="2" t="s">
        <v>27</v>
      </c>
    </row>
    <row r="20" spans="5:6" ht="15">
      <c r="E20" s="3" t="s">
        <v>12</v>
      </c>
      <c r="F20" s="2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I39"/>
  <sheetViews>
    <sheetView zoomScalePageLayoutView="0" workbookViewId="0" topLeftCell="A19">
      <selection activeCell="G42" sqref="G42"/>
    </sheetView>
  </sheetViews>
  <sheetFormatPr defaultColWidth="9.140625" defaultRowHeight="12.75"/>
  <cols>
    <col min="2" max="4" width="0" style="0" hidden="1" customWidth="1"/>
    <col min="5" max="5" width="47.00390625" style="0" bestFit="1" customWidth="1"/>
    <col min="6" max="6" width="10.421875" style="0" hidden="1" customWidth="1"/>
    <col min="7" max="7" width="19.00390625" style="0" customWidth="1"/>
    <col min="8" max="9" width="20.7109375" style="0" customWidth="1"/>
  </cols>
  <sheetData>
    <row r="2" ht="12.75">
      <c r="E2" t="s">
        <v>0</v>
      </c>
    </row>
    <row r="4" ht="12.75" hidden="1"/>
    <row r="5" ht="12.75" hidden="1"/>
    <row r="6" ht="12.75" hidden="1"/>
    <row r="8" spans="5:9" ht="22.5" customHeight="1">
      <c r="E8" s="2"/>
      <c r="F8" s="2"/>
      <c r="G8" s="4" t="s">
        <v>23</v>
      </c>
      <c r="H8" s="2">
        <v>1</v>
      </c>
      <c r="I8" s="2">
        <v>1</v>
      </c>
    </row>
    <row r="9" spans="5:9" ht="15">
      <c r="E9" s="3" t="str">
        <f>Data!E9</f>
        <v>More relaxed</v>
      </c>
      <c r="F9" s="3"/>
      <c r="G9" s="2" t="b">
        <v>0</v>
      </c>
      <c r="H9" s="2" t="b">
        <v>0</v>
      </c>
      <c r="I9" s="2" t="b">
        <v>0</v>
      </c>
    </row>
    <row r="10" spans="5:9" ht="15">
      <c r="E10" s="3" t="str">
        <f>Data!E10</f>
        <v>Work at a fast pace/strong sense of urgency</v>
      </c>
      <c r="F10" s="3"/>
      <c r="G10" s="2" t="b">
        <v>0</v>
      </c>
      <c r="H10" s="2" t="b">
        <v>0</v>
      </c>
      <c r="I10" s="2" t="b">
        <v>0</v>
      </c>
    </row>
    <row r="11" spans="5:9" ht="15">
      <c r="E11" s="3" t="str">
        <f>Data!E11</f>
        <v>High levels of alertness/easily aroused</v>
      </c>
      <c r="F11" s="3"/>
      <c r="G11" s="2" t="b">
        <v>0</v>
      </c>
      <c r="H11" s="2" t="b">
        <v>0</v>
      </c>
      <c r="I11" s="2" t="b">
        <v>0</v>
      </c>
    </row>
    <row r="12" spans="5:9" ht="15">
      <c r="E12" s="3" t="str">
        <f>Data!E12</f>
        <v>Delegate easily</v>
      </c>
      <c r="F12" s="3"/>
      <c r="G12" s="2" t="b">
        <v>0</v>
      </c>
      <c r="H12" s="2" t="b">
        <v>0</v>
      </c>
      <c r="I12" s="2" t="b">
        <v>0</v>
      </c>
    </row>
    <row r="13" spans="5:9" ht="15">
      <c r="E13" s="3" t="str">
        <f>Data!E13</f>
        <v>Highly stressed</v>
      </c>
      <c r="F13" s="3"/>
      <c r="G13" s="2" t="b">
        <v>0</v>
      </c>
      <c r="H13" s="2" t="b">
        <v>0</v>
      </c>
      <c r="I13" s="2" t="b">
        <v>0</v>
      </c>
    </row>
    <row r="14" spans="5:9" ht="15">
      <c r="E14" s="3" t="str">
        <f>Data!E14</f>
        <v>Tolerant and methodical</v>
      </c>
      <c r="F14" s="3"/>
      <c r="G14" s="2" t="b">
        <v>0</v>
      </c>
      <c r="H14" s="2" t="b">
        <v>0</v>
      </c>
      <c r="I14" s="2" t="b">
        <v>0</v>
      </c>
    </row>
    <row r="15" spans="5:9" ht="15">
      <c r="E15" s="3" t="str">
        <f>Data!E15</f>
        <v>Less competitive</v>
      </c>
      <c r="F15" s="3"/>
      <c r="G15" s="2" t="b">
        <v>0</v>
      </c>
      <c r="H15" s="2" t="b">
        <v>0</v>
      </c>
      <c r="I15" s="2" t="b">
        <v>0</v>
      </c>
    </row>
    <row r="16" spans="5:9" ht="15">
      <c r="E16" s="3" t="str">
        <f>Data!E16</f>
        <v>Strong competitive drive/need to succeed</v>
      </c>
      <c r="F16" s="3"/>
      <c r="G16" s="2" t="b">
        <v>0</v>
      </c>
      <c r="H16" s="2" t="b">
        <v>0</v>
      </c>
      <c r="I16" s="2" t="b">
        <v>0</v>
      </c>
    </row>
    <row r="17" spans="5:9" ht="15">
      <c r="E17" s="3" t="str">
        <f>Data!E17</f>
        <v>Less urgency to get things done immediately</v>
      </c>
      <c r="F17" s="3"/>
      <c r="G17" s="2" t="b">
        <v>0</v>
      </c>
      <c r="H17" s="2" t="b">
        <v>0</v>
      </c>
      <c r="I17" s="2" t="b">
        <v>0</v>
      </c>
    </row>
    <row r="18" spans="5:9" ht="15">
      <c r="E18" s="3" t="str">
        <f>Data!E18</f>
        <v>Low levels of stress</v>
      </c>
      <c r="F18" s="3"/>
      <c r="G18" s="2" t="b">
        <v>0</v>
      </c>
      <c r="H18" s="2" t="b">
        <v>0</v>
      </c>
      <c r="I18" s="2" t="b">
        <v>0</v>
      </c>
    </row>
    <row r="19" spans="5:9" ht="15">
      <c r="E19" s="3" t="str">
        <f>Data!E19</f>
        <v>Find it hard to delegate/become angry easily</v>
      </c>
      <c r="F19" s="3"/>
      <c r="G19" s="2" t="b">
        <v>0</v>
      </c>
      <c r="H19" s="2" t="b">
        <v>0</v>
      </c>
      <c r="I19" s="2" t="b">
        <v>0</v>
      </c>
    </row>
    <row r="20" spans="5:9" ht="15">
      <c r="E20" s="3" t="str">
        <f>Data!E20</f>
        <v>Need to be in control</v>
      </c>
      <c r="F20" s="3"/>
      <c r="G20" s="2" t="b">
        <v>0</v>
      </c>
      <c r="H20" s="2" t="b">
        <v>0</v>
      </c>
      <c r="I20" s="2" t="b">
        <v>0</v>
      </c>
    </row>
    <row r="22" spans="5:9" ht="12.75">
      <c r="E22" t="str">
        <f>Data!E9</f>
        <v>More relaxed</v>
      </c>
      <c r="G22">
        <f>IF(G9=TRUE,Data!$F9,"")</f>
      </c>
      <c r="H22">
        <f>IF(H9=TRUE,Data!$F9,"")</f>
      </c>
      <c r="I22">
        <f>IF(I9=TRUE,Data!$F9,"")</f>
      </c>
    </row>
    <row r="23" spans="5:9" ht="12.75">
      <c r="E23" t="str">
        <f>Data!E10</f>
        <v>Work at a fast pace/strong sense of urgency</v>
      </c>
      <c r="G23">
        <f>IF(G10=TRUE,Data!$F10,"")</f>
      </c>
      <c r="H23">
        <f>IF(H10=TRUE,Data!$F10,"")</f>
      </c>
      <c r="I23">
        <f>IF(I10=TRUE,Data!$F10,"")</f>
      </c>
    </row>
    <row r="24" spans="5:9" ht="12.75">
      <c r="E24" t="str">
        <f>Data!E11</f>
        <v>High levels of alertness/easily aroused</v>
      </c>
      <c r="G24">
        <f>IF(G11=TRUE,Data!$F11,"")</f>
      </c>
      <c r="H24">
        <f>IF(H11=TRUE,Data!$F11,"")</f>
      </c>
      <c r="I24">
        <f>IF(I11=TRUE,Data!$F11,"")</f>
      </c>
    </row>
    <row r="25" spans="5:9" ht="12.75">
      <c r="E25" t="str">
        <f>Data!E12</f>
        <v>Delegate easily</v>
      </c>
      <c r="G25">
        <f>IF(G12=TRUE,Data!$F12,"")</f>
      </c>
      <c r="H25">
        <f>IF(H12=TRUE,Data!$F12,"")</f>
      </c>
      <c r="I25">
        <f>IF(I12=TRUE,Data!$F12,"")</f>
      </c>
    </row>
    <row r="26" spans="5:9" ht="12.75">
      <c r="E26" t="str">
        <f>Data!E13</f>
        <v>Highly stressed</v>
      </c>
      <c r="G26">
        <f>IF(G13=TRUE,Data!$F13,"")</f>
      </c>
      <c r="H26">
        <f>IF(H13=TRUE,Data!$F13,"")</f>
      </c>
      <c r="I26">
        <f>IF(I13=TRUE,Data!$F13,"")</f>
      </c>
    </row>
    <row r="27" spans="5:9" ht="12.75">
      <c r="E27" t="str">
        <f>Data!E14</f>
        <v>Tolerant and methodical</v>
      </c>
      <c r="G27">
        <f>IF(G14=TRUE,Data!$F14,"")</f>
      </c>
      <c r="H27">
        <f>IF(H14=TRUE,Data!$F14,"")</f>
      </c>
      <c r="I27">
        <f>IF(I14=TRUE,Data!$F14,"")</f>
      </c>
    </row>
    <row r="28" spans="5:9" ht="12.75">
      <c r="E28" t="str">
        <f>Data!E15</f>
        <v>Less competitive</v>
      </c>
      <c r="G28">
        <f>IF(G15=TRUE,Data!$F15,"")</f>
      </c>
      <c r="H28">
        <f>IF(H15=TRUE,Data!$F15,"")</f>
      </c>
      <c r="I28">
        <f>IF(I15=TRUE,Data!$F15,"")</f>
      </c>
    </row>
    <row r="29" spans="5:9" ht="12.75">
      <c r="E29" t="str">
        <f>Data!E16</f>
        <v>Strong competitive drive/need to succeed</v>
      </c>
      <c r="G29">
        <f>IF(G16=TRUE,Data!$F16,"")</f>
      </c>
      <c r="H29">
        <f>IF(H16=TRUE,Data!$F16,"")</f>
      </c>
      <c r="I29">
        <f>IF(I16=TRUE,Data!$F16,"")</f>
      </c>
    </row>
    <row r="30" spans="5:9" ht="12.75">
      <c r="E30" t="str">
        <f>Data!E17</f>
        <v>Less urgency to get things done immediately</v>
      </c>
      <c r="G30">
        <f>IF(G17=TRUE,Data!$F17,"")</f>
      </c>
      <c r="H30">
        <f>IF(H17=TRUE,Data!$F17,"")</f>
      </c>
      <c r="I30">
        <f>IF(I17=TRUE,Data!$F17,"")</f>
      </c>
    </row>
    <row r="31" spans="5:9" ht="12.75">
      <c r="E31" t="str">
        <f>Data!E18</f>
        <v>Low levels of stress</v>
      </c>
      <c r="G31">
        <f>IF(G18=TRUE,Data!$F18,"")</f>
      </c>
      <c r="H31">
        <f>IF(H18=TRUE,Data!$F18,"")</f>
      </c>
      <c r="I31">
        <f>IF(I18=TRUE,Data!$F18,"")</f>
      </c>
    </row>
    <row r="32" spans="5:9" ht="12.75">
      <c r="E32" t="str">
        <f>Data!E19</f>
        <v>Find it hard to delegate/become angry easily</v>
      </c>
      <c r="G32">
        <f>IF(G19=TRUE,Data!$F19,"")</f>
      </c>
      <c r="H32">
        <f>IF(H19=TRUE,Data!$F19,"")</f>
      </c>
      <c r="I32">
        <f>IF(I19=TRUE,Data!$F19,"")</f>
      </c>
    </row>
    <row r="33" spans="5:9" ht="12.75">
      <c r="E33" t="str">
        <f>Data!E20</f>
        <v>Need to be in control</v>
      </c>
      <c r="G33">
        <f>IF(G20=TRUE,Data!$F20,"")</f>
      </c>
      <c r="H33">
        <f>IF(H20=TRUE,Data!$F20,"")</f>
      </c>
      <c r="I33">
        <f>IF(I20=TRUE,Data!$F20,"")</f>
      </c>
    </row>
    <row r="35" spans="5:9" ht="12.75">
      <c r="E35" t="s">
        <v>28</v>
      </c>
      <c r="G35">
        <f>COUNTIF(G22:G33,"A")</f>
        <v>0</v>
      </c>
      <c r="H35">
        <f>COUNTIF(H22:H33,"A")</f>
        <v>0</v>
      </c>
      <c r="I35">
        <f>COUNTIF(I22:I33,"A")</f>
        <v>0</v>
      </c>
    </row>
    <row r="36" spans="5:9" ht="12.75">
      <c r="E36" t="s">
        <v>29</v>
      </c>
      <c r="G36">
        <f>COUNTIF(G22:G33,"B")</f>
        <v>0</v>
      </c>
      <c r="H36">
        <f>COUNTIF(H22:H33,"B")</f>
        <v>0</v>
      </c>
      <c r="I36">
        <f>COUNTIF(I22:I33,"B")</f>
        <v>0</v>
      </c>
    </row>
    <row r="38" spans="5:9" ht="12.75">
      <c r="E38" t="s">
        <v>30</v>
      </c>
      <c r="G38" s="5" t="e">
        <f aca="true" t="shared" si="0" ref="G38:I39">G35/SUM(G$35:G$36)*100</f>
        <v>#DIV/0!</v>
      </c>
      <c r="H38" s="5" t="e">
        <f t="shared" si="0"/>
        <v>#DIV/0!</v>
      </c>
      <c r="I38" s="5" t="e">
        <f t="shared" si="0"/>
        <v>#DIV/0!</v>
      </c>
    </row>
    <row r="39" spans="5:9" ht="12.75">
      <c r="E39" t="s">
        <v>31</v>
      </c>
      <c r="G39" s="5" t="e">
        <f t="shared" si="0"/>
        <v>#DIV/0!</v>
      </c>
      <c r="H39" s="5" t="e">
        <f t="shared" si="0"/>
        <v>#DIV/0!</v>
      </c>
      <c r="I39" s="5" t="e">
        <f t="shared" si="0"/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support</dc:creator>
  <cp:keywords/>
  <dc:description/>
  <cp:lastModifiedBy>IT Services</cp:lastModifiedBy>
  <cp:lastPrinted>2007-08-30T08:17:25Z</cp:lastPrinted>
  <dcterms:created xsi:type="dcterms:W3CDTF">2007-08-29T15:03:47Z</dcterms:created>
  <dcterms:modified xsi:type="dcterms:W3CDTF">2009-09-29T10:37:14Z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